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MC_causeway\TIDE Digital NI Limited\Clients\dcsdcgrantaid-com\dev work\working on\"/>
    </mc:Choice>
  </mc:AlternateContent>
  <xr:revisionPtr revIDLastSave="0" documentId="13_ncr:1_{0057885C-2554-42B9-BDC5-79BD3144A498}" xr6:coauthVersionLast="47" xr6:coauthVersionMax="47" xr10:uidLastSave="{00000000-0000-0000-0000-000000000000}"/>
  <bookViews>
    <workbookView xWindow="-120" yWindow="-120" windowWidth="57840" windowHeight="31920" activeTab="1" xr2:uid="{00000000-000D-0000-FFFF-FFFF00000000}"/>
  </bookViews>
  <sheets>
    <sheet name="CFF_Upper_24_25_" sheetId="2" r:id="rId1"/>
    <sheet name="CFF_Lower_24_25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3" l="1"/>
  <c r="H18" i="3"/>
  <c r="L25" i="2"/>
  <c r="K25" i="2"/>
  <c r="J25" i="2"/>
  <c r="I25" i="2"/>
  <c r="H25" i="2"/>
</calcChain>
</file>

<file path=xl/sharedStrings.xml><?xml version="1.0" encoding="utf-8"?>
<sst xmlns="http://schemas.openxmlformats.org/spreadsheetml/2006/main" count="151" uniqueCount="114">
  <si>
    <t>Reference No.</t>
  </si>
  <si>
    <t>Name of Group/Festival</t>
  </si>
  <si>
    <t>Eligibility Checklist</t>
  </si>
  <si>
    <t>*Assessment Score</t>
  </si>
  <si>
    <t>Amount of Award</t>
  </si>
  <si>
    <t xml:space="preserve">Successful </t>
  </si>
  <si>
    <t>Eligible but Funding Exhausted as of March'24</t>
  </si>
  <si>
    <t>CFF 2024_25 Community Festival Fund UPPER</t>
  </si>
  <si>
    <t>UPPER LEVEL</t>
  </si>
  <si>
    <t>Festival Name</t>
  </si>
  <si>
    <t>%</t>
  </si>
  <si>
    <t>Amount Applied for</t>
  </si>
  <si>
    <t xml:space="preserve">Amount of Award </t>
  </si>
  <si>
    <t>Awards Rates &amp; DfC (tbc)</t>
  </si>
  <si>
    <t>Rates Award</t>
  </si>
  <si>
    <t>DfC( tbc)</t>
  </si>
  <si>
    <t>CFF24/25183300</t>
  </si>
  <si>
    <t>North West Cultural Partnership</t>
  </si>
  <si>
    <t>Festival of Flutes</t>
  </si>
  <si>
    <t>CFF24/25180732</t>
  </si>
  <si>
    <t>Allegri</t>
  </si>
  <si>
    <t>Every Voice Festival</t>
  </si>
  <si>
    <t>CFF24/25136649</t>
  </si>
  <si>
    <t>Obon on the Foyle Festival Group</t>
  </si>
  <si>
    <t>Foyle Obon Festival 2024</t>
  </si>
  <si>
    <t>CFF24/25397987</t>
  </si>
  <si>
    <t>Culmore Community Partnership</t>
  </si>
  <si>
    <t>Culmore Community Festival 2024</t>
  </si>
  <si>
    <t>CFF24/25188903</t>
  </si>
  <si>
    <t>Stage Beyond Theatre Company</t>
  </si>
  <si>
    <t>Hi Vis Festival of Visibility 2024</t>
  </si>
  <si>
    <t>CFF24/25988131</t>
  </si>
  <si>
    <t xml:space="preserve">Foyle Pride </t>
  </si>
  <si>
    <t>Foyle Pride Festival</t>
  </si>
  <si>
    <t>CFF24/25611932</t>
  </si>
  <si>
    <t>Bready and District Ulster Scots Development Association</t>
  </si>
  <si>
    <t>Robert Burns Festival 2025</t>
  </si>
  <si>
    <t>CFF24/25510130</t>
  </si>
  <si>
    <t xml:space="preserve">Castlederg Childcare Services </t>
  </si>
  <si>
    <t>Craic in the Park</t>
  </si>
  <si>
    <t>CFF24/25589753</t>
  </si>
  <si>
    <t>Creative Arts Social Team CIC (CAST CIC)</t>
  </si>
  <si>
    <t>Arts for All Performance Festival</t>
  </si>
  <si>
    <t>CFF24/25863601</t>
  </si>
  <si>
    <t>Derry Theatre Trust TA Millennium Forum Theatre and Conference Centre</t>
  </si>
  <si>
    <t>InterAct Youth Arts Festival</t>
  </si>
  <si>
    <t>CFF24/25262731</t>
  </si>
  <si>
    <t>Two Castles Community Development Association (TCCDA)</t>
  </si>
  <si>
    <t>Two Castles Community Festivals</t>
  </si>
  <si>
    <t>CFF24/25840090</t>
  </si>
  <si>
    <t>Strabane Drama Festival Organising Committee</t>
  </si>
  <si>
    <t>Strabane Drama Festival</t>
  </si>
  <si>
    <t>CFF24/25886384</t>
  </si>
  <si>
    <t xml:space="preserve">North West Play Resource Centre, </t>
  </si>
  <si>
    <t>Fair Play Festival</t>
  </si>
  <si>
    <t>CFF24/25864082</t>
  </si>
  <si>
    <t>Waterside Theatre Company Ltd</t>
  </si>
  <si>
    <t>Spread the Word</t>
  </si>
  <si>
    <t>CFF24/25744962</t>
  </si>
  <si>
    <t>Irish Street Youth &amp; Community Association</t>
  </si>
  <si>
    <t>Waterside Halloween Festival</t>
  </si>
  <si>
    <t>CFF24/25699397</t>
  </si>
  <si>
    <t>Feis Dhoire Cholmcille</t>
  </si>
  <si>
    <t>Derry Feis</t>
  </si>
  <si>
    <t>CFF24/25803547</t>
  </si>
  <si>
    <t>Mourne Valley Cultural Association</t>
  </si>
  <si>
    <t>'Newtownstewart Gathering Festival 2024'</t>
  </si>
  <si>
    <t>CFF24/25202567</t>
  </si>
  <si>
    <t>Bogside and Brandywell Health Forum</t>
  </si>
  <si>
    <t>The Health and Wellbeing Roadshow</t>
  </si>
  <si>
    <t xml:space="preserve">unsuccessful </t>
  </si>
  <si>
    <t>_</t>
  </si>
  <si>
    <t>CFF 2024_25 Community Festival Fund LOWER</t>
  </si>
  <si>
    <t>*Max 92</t>
  </si>
  <si>
    <t>Name of Festival</t>
  </si>
  <si>
    <t>CFF24/25626859</t>
  </si>
  <si>
    <t>Hillcrest Trust</t>
  </si>
  <si>
    <t>Hooley on the Hill</t>
  </si>
  <si>
    <t>CFF24/25271685</t>
  </si>
  <si>
    <t>GREATER SHANTALLOW COMMUNITY ARTS</t>
  </si>
  <si>
    <t>Twas the Night Before Christmas'24</t>
  </si>
  <si>
    <t>CFF24/25662043</t>
  </si>
  <si>
    <t>Lincoln Courts Youth &amp; Community Association</t>
  </si>
  <si>
    <t>CFF24/25247611</t>
  </si>
  <si>
    <t>Strabane Ethnic Community Association</t>
  </si>
  <si>
    <t>3 Day Diwali Festival</t>
  </si>
  <si>
    <t>CFF24/25726464</t>
  </si>
  <si>
    <t>Castlederg Community Events</t>
  </si>
  <si>
    <t>Castlederg Apple Fair</t>
  </si>
  <si>
    <t>CFF24/25766550</t>
  </si>
  <si>
    <t>Royal British Legion Waterside Branch</t>
  </si>
  <si>
    <t>Festival of Remembrance</t>
  </si>
  <si>
    <t>CFF24/25503002</t>
  </si>
  <si>
    <t>Derg Valley Vintage Club</t>
  </si>
  <si>
    <t>Derg Valley Vintage Club Annual Events 2024</t>
  </si>
  <si>
    <t>CFF24/25656344</t>
  </si>
  <si>
    <t xml:space="preserve">Churchtown Community Association </t>
  </si>
  <si>
    <t>Halloween Hoolie 2024</t>
  </si>
  <si>
    <t>CFF24/25609789</t>
  </si>
  <si>
    <t>Killeter &amp; District Development Trust</t>
  </si>
  <si>
    <t>Catch a Falling Star</t>
  </si>
  <si>
    <t>CFF24/25151742</t>
  </si>
  <si>
    <t>Kerala Association</t>
  </si>
  <si>
    <t>La Le Realtai 2024</t>
  </si>
  <si>
    <t>CFF24/25802915</t>
  </si>
  <si>
    <t>Derg Valley Arts &amp; Leisure</t>
  </si>
  <si>
    <t xml:space="preserve">Flowers Depicting Townlands of Termonamongan </t>
  </si>
  <si>
    <t>CFF24/25293026</t>
  </si>
  <si>
    <t>Strabane Brass Band</t>
  </si>
  <si>
    <t>Gathering of the Bands - Bringing Music to Life</t>
  </si>
  <si>
    <t>CFF24/25545052</t>
  </si>
  <si>
    <t>North West Spectrum</t>
  </si>
  <si>
    <t>North West Spectrum Connecting Communities</t>
  </si>
  <si>
    <t>Unsuccessful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</si>
</sst>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"/>
    <numFmt numFmtId="165" formatCode="[$£-809]#,##0.00;[Red]&quot;-&quot;[$£-809]#,##0.00"/>
    <numFmt numFmtId="166" formatCode="0.0"/>
  </numFmts>
  <fonts count="10" x14ac:knownFonts="1">
    <font>
      <sz val="11"/>
      <color rgb="FF000000"/>
      <name val="Calibri"/>
      <family val="2"/>
    </font>
    <font>
      <b/>
      <sz val="16"/>
      <color rgb="FFFF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Aptos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FBE2D5"/>
        <bgColor rgb="FFFBE2D5"/>
      </patternFill>
    </fill>
    <fill>
      <patternFill patternType="solid">
        <fgColor rgb="FFD9D9D9"/>
        <bgColor rgb="FFD9D9D9"/>
      </patternFill>
    </fill>
    <fill>
      <patternFill patternType="solid">
        <fgColor rgb="FFD9E1F2"/>
        <bgColor rgb="FFD9E1F2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DAE9F8"/>
        <bgColor rgb="FFDAE9F8"/>
      </patternFill>
    </fill>
    <fill>
      <patternFill patternType="solid">
        <fgColor rgb="FFF2F2F2"/>
        <bgColor rgb="FFF2F2F2"/>
      </patternFill>
    </fill>
    <fill>
      <patternFill patternType="solid">
        <fgColor rgb="FFE2EFDA"/>
        <bgColor rgb="FFE2EFDA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4" xfId="0" applyFont="1" applyFill="1" applyBorder="1" applyAlignment="1">
      <alignment horizontal="center"/>
    </xf>
    <xf numFmtId="0" fontId="0" fillId="0" borderId="4" xfId="0" applyBorder="1"/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0" fillId="2" borderId="4" xfId="0" applyFill="1" applyBorder="1"/>
    <xf numFmtId="0" fontId="2" fillId="0" borderId="15" xfId="0" applyFont="1" applyBorder="1"/>
    <xf numFmtId="0" fontId="0" fillId="0" borderId="8" xfId="0" applyBorder="1"/>
    <xf numFmtId="0" fontId="0" fillId="0" borderId="9" xfId="0" applyBorder="1"/>
    <xf numFmtId="0" fontId="0" fillId="0" borderId="16" xfId="0" applyBorder="1"/>
    <xf numFmtId="0" fontId="0" fillId="0" borderId="11" xfId="0" applyBorder="1"/>
    <xf numFmtId="0" fontId="3" fillId="7" borderId="1" xfId="0" applyFont="1" applyFill="1" applyBorder="1"/>
    <xf numFmtId="0" fontId="3" fillId="7" borderId="1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4" xfId="0" applyFont="1" applyFill="1" applyBorder="1"/>
    <xf numFmtId="0" fontId="0" fillId="2" borderId="6" xfId="0" applyFill="1" applyBorder="1"/>
    <xf numFmtId="0" fontId="4" fillId="2" borderId="16" xfId="0" applyFont="1" applyFill="1" applyBorder="1"/>
    <xf numFmtId="0" fontId="5" fillId="2" borderId="6" xfId="0" applyFont="1" applyFill="1" applyBorder="1"/>
    <xf numFmtId="165" fontId="5" fillId="2" borderId="18" xfId="0" applyNumberFormat="1" applyFont="1" applyFill="1" applyBorder="1" applyAlignment="1">
      <alignment horizontal="left"/>
    </xf>
    <xf numFmtId="165" fontId="0" fillId="2" borderId="3" xfId="0" applyNumberFormat="1" applyFill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0" fontId="0" fillId="2" borderId="3" xfId="0" applyFill="1" applyBorder="1"/>
    <xf numFmtId="0" fontId="4" fillId="2" borderId="11" xfId="0" applyFont="1" applyFill="1" applyBorder="1"/>
    <xf numFmtId="164" fontId="5" fillId="2" borderId="3" xfId="0" applyNumberFormat="1" applyFont="1" applyFill="1" applyBorder="1"/>
    <xf numFmtId="0" fontId="0" fillId="2" borderId="20" xfId="0" applyFill="1" applyBorder="1"/>
    <xf numFmtId="0" fontId="0" fillId="2" borderId="0" xfId="0" applyFill="1"/>
    <xf numFmtId="0" fontId="0" fillId="2" borderId="21" xfId="0" applyFill="1" applyBorder="1"/>
    <xf numFmtId="0" fontId="0" fillId="0" borderId="19" xfId="0" applyBorder="1"/>
    <xf numFmtId="0" fontId="4" fillId="8" borderId="12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5" xfId="0" applyBorder="1"/>
    <xf numFmtId="0" fontId="4" fillId="8" borderId="22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wrapText="1"/>
    </xf>
    <xf numFmtId="0" fontId="5" fillId="8" borderId="12" xfId="0" applyFont="1" applyFill="1" applyBorder="1" applyAlignment="1">
      <alignment horizontal="center" vertical="center"/>
    </xf>
    <xf numFmtId="164" fontId="5" fillId="9" borderId="14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3" xfId="0" applyFont="1" applyFill="1" applyBorder="1"/>
    <xf numFmtId="0" fontId="8" fillId="2" borderId="6" xfId="0" applyFont="1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164" fontId="7" fillId="4" borderId="24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left"/>
    </xf>
    <xf numFmtId="2" fontId="0" fillId="0" borderId="27" xfId="0" applyNumberFormat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 wrapText="1"/>
    </xf>
    <xf numFmtId="1" fontId="5" fillId="0" borderId="4" xfId="0" applyNumberFormat="1" applyFont="1" applyBorder="1" applyAlignment="1">
      <alignment horizontal="center" vertical="center"/>
    </xf>
    <xf numFmtId="2" fontId="0" fillId="2" borderId="4" xfId="0" applyNumberFormat="1" applyFill="1" applyBorder="1"/>
    <xf numFmtId="2" fontId="5" fillId="2" borderId="4" xfId="0" applyNumberFormat="1" applyFont="1" applyFill="1" applyBorder="1"/>
    <xf numFmtId="0" fontId="0" fillId="0" borderId="27" xfId="0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0" fontId="0" fillId="2" borderId="16" xfId="0" applyFill="1" applyBorder="1"/>
    <xf numFmtId="0" fontId="5" fillId="2" borderId="16" xfId="0" applyFont="1" applyFill="1" applyBorder="1"/>
    <xf numFmtId="0" fontId="8" fillId="2" borderId="9" xfId="0" applyFont="1" applyFill="1" applyBorder="1"/>
    <xf numFmtId="0" fontId="0" fillId="0" borderId="29" xfId="0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 vertical="center"/>
    </xf>
    <xf numFmtId="0" fontId="8" fillId="2" borderId="4" xfId="0" applyFont="1" applyFill="1" applyBorder="1"/>
    <xf numFmtId="164" fontId="0" fillId="2" borderId="4" xfId="0" applyNumberFormat="1" applyFill="1" applyBorder="1" applyAlignment="1">
      <alignment horizontal="center"/>
    </xf>
    <xf numFmtId="164" fontId="7" fillId="5" borderId="30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7" fillId="10" borderId="4" xfId="0" applyNumberFormat="1" applyFont="1" applyFill="1" applyBorder="1" applyAlignment="1">
      <alignment horizontal="center"/>
    </xf>
    <xf numFmtId="0" fontId="0" fillId="0" borderId="31" xfId="0" applyBorder="1"/>
    <xf numFmtId="1" fontId="5" fillId="2" borderId="19" xfId="0" applyNumberFormat="1" applyFont="1" applyFill="1" applyBorder="1" applyAlignment="1">
      <alignment horizontal="center" vertical="center"/>
    </xf>
    <xf numFmtId="164" fontId="7" fillId="10" borderId="27" xfId="0" applyNumberFormat="1" applyFont="1" applyFill="1" applyBorder="1" applyAlignment="1">
      <alignment horizontal="center"/>
    </xf>
    <xf numFmtId="0" fontId="0" fillId="0" borderId="3" xfId="0" applyBorder="1"/>
    <xf numFmtId="1" fontId="5" fillId="2" borderId="9" xfId="0" applyNumberFormat="1" applyFon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164" fontId="7" fillId="10" borderId="32" xfId="0" applyNumberFormat="1" applyFont="1" applyFill="1" applyBorder="1" applyAlignment="1">
      <alignment horizontal="center"/>
    </xf>
    <xf numFmtId="0" fontId="8" fillId="2" borderId="16" xfId="0" applyFont="1" applyFill="1" applyBorder="1"/>
    <xf numFmtId="0" fontId="0" fillId="2" borderId="16" xfId="0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164" fontId="5" fillId="2" borderId="33" xfId="0" applyNumberFormat="1" applyFont="1" applyFill="1" applyBorder="1" applyAlignment="1">
      <alignment horizontal="center"/>
    </xf>
    <xf numFmtId="164" fontId="8" fillId="2" borderId="16" xfId="0" applyNumberFormat="1" applyFont="1" applyFill="1" applyBorder="1" applyAlignment="1">
      <alignment horizontal="center"/>
    </xf>
    <xf numFmtId="164" fontId="7" fillId="10" borderId="11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5" fillId="6" borderId="12" xfId="0" applyNumberFormat="1" applyFont="1" applyFill="1" applyBorder="1" applyAlignment="1">
      <alignment horizontal="center" wrapText="1"/>
    </xf>
    <xf numFmtId="164" fontId="5" fillId="2" borderId="8" xfId="0" applyNumberFormat="1" applyFont="1" applyFill="1" applyBorder="1" applyAlignment="1">
      <alignment horizontal="center"/>
    </xf>
    <xf numFmtId="164" fontId="5" fillId="6" borderId="24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 vertical="center"/>
    </xf>
    <xf numFmtId="2" fontId="0" fillId="2" borderId="3" xfId="0" applyNumberFormat="1" applyFill="1" applyBorder="1"/>
    <xf numFmtId="0" fontId="8" fillId="2" borderId="19" xfId="0" applyFont="1" applyFill="1" applyBorder="1"/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164" fontId="5" fillId="6" borderId="7" xfId="0" applyNumberFormat="1" applyFon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64" fontId="5" fillId="6" borderId="34" xfId="0" applyNumberFormat="1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horizontal="center"/>
    </xf>
    <xf numFmtId="1" fontId="5" fillId="11" borderId="4" xfId="0" applyNumberFormat="1" applyFont="1" applyFill="1" applyBorder="1" applyAlignment="1">
      <alignment horizontal="center" vertical="center"/>
    </xf>
    <xf numFmtId="0" fontId="0" fillId="11" borderId="4" xfId="0" applyFill="1" applyBorder="1"/>
    <xf numFmtId="0" fontId="8" fillId="11" borderId="4" xfId="0" applyFont="1" applyFill="1" applyBorder="1"/>
    <xf numFmtId="0" fontId="0" fillId="11" borderId="3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5" fillId="11" borderId="5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9" xfId="0" applyFont="1" applyBorder="1"/>
    <xf numFmtId="164" fontId="5" fillId="0" borderId="12" xfId="0" applyNumberFormat="1" applyFont="1" applyBorder="1" applyAlignment="1">
      <alignment horizontal="center"/>
    </xf>
    <xf numFmtId="164" fontId="5" fillId="9" borderId="13" xfId="0" applyNumberFormat="1" applyFont="1" applyFill="1" applyBorder="1" applyAlignment="1">
      <alignment horizontal="center"/>
    </xf>
    <xf numFmtId="164" fontId="7" fillId="5" borderId="37" xfId="0" applyNumberFormat="1" applyFont="1" applyFill="1" applyBorder="1" applyAlignment="1">
      <alignment horizontal="center"/>
    </xf>
    <xf numFmtId="164" fontId="7" fillId="10" borderId="2" xfId="0" applyNumberFormat="1" applyFont="1" applyFill="1" applyBorder="1" applyAlignment="1">
      <alignment horizontal="center"/>
    </xf>
    <xf numFmtId="0" fontId="0" fillId="0" borderId="6" xfId="0" applyBorder="1"/>
    <xf numFmtId="164" fontId="0" fillId="2" borderId="3" xfId="0" applyNumberForma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9" fillId="2" borderId="4" xfId="0" applyNumberFormat="1" applyFont="1" applyFill="1" applyBorder="1"/>
    <xf numFmtId="164" fontId="0" fillId="2" borderId="4" xfId="0" applyNumberFormat="1" applyFill="1" applyBorder="1"/>
    <xf numFmtId="0" fontId="9" fillId="2" borderId="4" xfId="0" applyFont="1" applyFill="1" applyBorder="1"/>
    <xf numFmtId="164" fontId="5" fillId="2" borderId="3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30" xfId="0" applyBorder="1"/>
    <xf numFmtId="164" fontId="5" fillId="2" borderId="29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8" xfId="0" applyNumberFormat="1" applyFill="1" applyBorder="1"/>
    <xf numFmtId="0" fontId="5" fillId="11" borderId="4" xfId="0" applyFont="1" applyFill="1" applyBorder="1"/>
    <xf numFmtId="0" fontId="3" fillId="12" borderId="1" xfId="0" applyFont="1" applyFill="1" applyBorder="1"/>
    <xf numFmtId="0" fontId="2" fillId="12" borderId="17" xfId="0" applyFont="1" applyFill="1" applyBorder="1"/>
    <xf numFmtId="0" fontId="6" fillId="0" borderId="16" xfId="0" applyFont="1" applyBorder="1"/>
    <xf numFmtId="0" fontId="4" fillId="0" borderId="21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164" fontId="5" fillId="12" borderId="13" xfId="0" applyNumberFormat="1" applyFont="1" applyFill="1" applyBorder="1" applyAlignment="1">
      <alignment horizontal="center" wrapText="1"/>
    </xf>
    <xf numFmtId="164" fontId="5" fillId="12" borderId="12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0" fillId="0" borderId="19" xfId="0" applyNumberFormat="1" applyBorder="1"/>
    <xf numFmtId="2" fontId="0" fillId="0" borderId="6" xfId="0" applyNumberFormat="1" applyBorder="1" applyAlignment="1">
      <alignment horizontal="center"/>
    </xf>
    <xf numFmtId="164" fontId="0" fillId="0" borderId="6" xfId="0" applyNumberFormat="1" applyBorder="1"/>
    <xf numFmtId="164" fontId="0" fillId="0" borderId="7" xfId="0" applyNumberForma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166" fontId="0" fillId="11" borderId="4" xfId="0" applyNumberFormat="1" applyFill="1" applyBorder="1" applyAlignment="1">
      <alignment horizontal="center"/>
    </xf>
    <xf numFmtId="2" fontId="0" fillId="11" borderId="6" xfId="0" applyNumberFormat="1" applyFill="1" applyBorder="1" applyAlignment="1">
      <alignment horizontal="center"/>
    </xf>
    <xf numFmtId="164" fontId="0" fillId="11" borderId="6" xfId="0" applyNumberFormat="1" applyFill="1" applyBorder="1"/>
    <xf numFmtId="164" fontId="0" fillId="11" borderId="7" xfId="0" applyNumberFormat="1" applyFill="1" applyBorder="1" applyAlignment="1">
      <alignment horizontal="center"/>
    </xf>
    <xf numFmtId="0" fontId="0" fillId="11" borderId="16" xfId="0" applyFill="1" applyBorder="1"/>
    <xf numFmtId="0" fontId="0" fillId="11" borderId="21" xfId="0" applyFill="1" applyBorder="1" applyAlignment="1">
      <alignment horizontal="center"/>
    </xf>
    <xf numFmtId="166" fontId="0" fillId="11" borderId="16" xfId="0" applyNumberFormat="1" applyFill="1" applyBorder="1" applyAlignment="1">
      <alignment horizontal="center"/>
    </xf>
    <xf numFmtId="2" fontId="0" fillId="11" borderId="9" xfId="0" applyNumberFormat="1" applyFill="1" applyBorder="1" applyAlignment="1">
      <alignment horizontal="center"/>
    </xf>
    <xf numFmtId="164" fontId="0" fillId="11" borderId="10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2" borderId="37" xfId="0" applyFill="1" applyBorder="1"/>
    <xf numFmtId="0" fontId="0" fillId="0" borderId="37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5" fillId="0" borderId="23" xfId="0" applyNumberFormat="1" applyFont="1" applyBorder="1"/>
    <xf numFmtId="164" fontId="5" fillId="2" borderId="1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16" xfId="0" applyNumberFormat="1" applyBorder="1"/>
    <xf numFmtId="164" fontId="0" fillId="0" borderId="21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166" fontId="0" fillId="0" borderId="4" xfId="0" applyNumberFormat="1" applyBorder="1" applyAlignment="1">
      <alignment horizontal="center"/>
    </xf>
    <xf numFmtId="164" fontId="0" fillId="0" borderId="4" xfId="0" applyNumberFormat="1" applyBorder="1"/>
    <xf numFmtId="164" fontId="5" fillId="0" borderId="4" xfId="0" applyNumberFormat="1" applyFont="1" applyBorder="1"/>
    <xf numFmtId="0" fontId="5" fillId="2" borderId="4" xfId="0" applyFont="1" applyFill="1" applyBorder="1" applyAlignment="1">
      <alignment wrapText="1"/>
    </xf>
    <xf numFmtId="165" fontId="0" fillId="2" borderId="4" xfId="0" applyNumberFormat="1" applyFill="1" applyBorder="1"/>
    <xf numFmtId="165" fontId="0" fillId="2" borderId="4" xfId="0" applyNumberFormat="1" applyFill="1" applyBorder="1" applyAlignment="1">
      <alignment horizontal="center"/>
    </xf>
    <xf numFmtId="164" fontId="5" fillId="2" borderId="4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9E1F2"/>
    <pageSetUpPr fitToPage="1"/>
  </sheetPr>
  <dimension ref="A1:S46"/>
  <sheetViews>
    <sheetView workbookViewId="0"/>
  </sheetViews>
  <sheetFormatPr defaultRowHeight="15" x14ac:dyDescent="0.25"/>
  <cols>
    <col min="1" max="1" width="9.140625" style="4" customWidth="1"/>
    <col min="2" max="2" width="28.28515625" style="4" customWidth="1"/>
    <col min="3" max="3" width="65" style="4" customWidth="1"/>
    <col min="4" max="4" width="42.5703125" style="4" customWidth="1"/>
    <col min="5" max="5" width="13.140625" style="4" customWidth="1"/>
    <col min="6" max="6" width="12.7109375" style="4" customWidth="1"/>
    <col min="7" max="7" width="13.5703125" style="4" customWidth="1"/>
    <col min="8" max="8" width="14" style="4" customWidth="1"/>
    <col min="9" max="9" width="24.140625" style="14" customWidth="1"/>
    <col min="10" max="10" width="17.42578125" style="136" hidden="1" customWidth="1"/>
    <col min="11" max="11" width="19.7109375" style="4" customWidth="1"/>
    <col min="12" max="12" width="17.42578125" style="14" customWidth="1"/>
    <col min="13" max="13" width="14.5703125" style="4" customWidth="1"/>
    <col min="14" max="14" width="14.140625" style="4" customWidth="1"/>
    <col min="15" max="19" width="9.140625" style="4" customWidth="1"/>
    <col min="20" max="20" width="9.140625" customWidth="1"/>
  </cols>
  <sheetData>
    <row r="1" spans="1:19" ht="21" x14ac:dyDescent="0.35">
      <c r="B1" s="1"/>
      <c r="C1" s="13"/>
      <c r="E1" s="14"/>
      <c r="J1" s="15"/>
      <c r="K1" s="16"/>
      <c r="L1" s="17"/>
      <c r="M1" s="16"/>
    </row>
    <row r="2" spans="1:19" ht="21" x14ac:dyDescent="0.35">
      <c r="B2" s="18" t="s">
        <v>7</v>
      </c>
      <c r="C2" s="19"/>
      <c r="D2" s="3"/>
      <c r="E2" s="20"/>
      <c r="F2" s="21"/>
      <c r="I2" s="17"/>
      <c r="J2" s="4"/>
      <c r="L2" s="22"/>
      <c r="N2" s="14"/>
    </row>
    <row r="3" spans="1:19" s="12" customFormat="1" ht="15.75" x14ac:dyDescent="0.25">
      <c r="A3" s="23"/>
      <c r="B3" s="24"/>
      <c r="C3" s="25"/>
      <c r="D3" s="22"/>
      <c r="E3" s="26"/>
      <c r="F3" s="27"/>
      <c r="G3" s="28"/>
      <c r="H3" s="29"/>
      <c r="I3" s="30"/>
      <c r="J3" s="31"/>
      <c r="K3" s="32"/>
      <c r="L3" s="33"/>
      <c r="M3" s="34"/>
    </row>
    <row r="4" spans="1:19" ht="15.75" x14ac:dyDescent="0.25">
      <c r="A4" s="35"/>
      <c r="B4" s="36" t="s">
        <v>8</v>
      </c>
      <c r="C4" s="37"/>
      <c r="D4"/>
      <c r="E4"/>
      <c r="F4" s="38"/>
      <c r="G4" s="39"/>
      <c r="H4" s="15"/>
      <c r="I4" s="40" t="s">
        <v>8</v>
      </c>
      <c r="J4" s="41"/>
      <c r="K4" s="12"/>
      <c r="L4" s="12"/>
      <c r="M4" s="12"/>
      <c r="N4" s="14"/>
    </row>
    <row r="5" spans="1:19" ht="30" x14ac:dyDescent="0.25">
      <c r="A5" s="42"/>
      <c r="B5" s="43" t="s">
        <v>0</v>
      </c>
      <c r="C5" s="43" t="s">
        <v>1</v>
      </c>
      <c r="D5" s="44" t="s">
        <v>9</v>
      </c>
      <c r="E5" s="43" t="s">
        <v>2</v>
      </c>
      <c r="F5" s="45" t="s">
        <v>3</v>
      </c>
      <c r="G5" s="46" t="s">
        <v>10</v>
      </c>
      <c r="H5" s="43" t="s">
        <v>11</v>
      </c>
      <c r="I5" s="43" t="s">
        <v>12</v>
      </c>
      <c r="J5" s="47" t="s">
        <v>13</v>
      </c>
      <c r="K5" s="48" t="s">
        <v>14</v>
      </c>
      <c r="L5" s="48" t="s">
        <v>15</v>
      </c>
      <c r="M5" s="12"/>
      <c r="N5" s="14"/>
    </row>
    <row r="6" spans="1:19" x14ac:dyDescent="0.25">
      <c r="A6" s="49">
        <v>1</v>
      </c>
      <c r="B6" s="29" t="s">
        <v>16</v>
      </c>
      <c r="C6" s="50" t="s">
        <v>17</v>
      </c>
      <c r="D6" s="51" t="s">
        <v>18</v>
      </c>
      <c r="E6" s="52" t="s">
        <v>5</v>
      </c>
      <c r="F6" s="52">
        <v>83.2</v>
      </c>
      <c r="G6" s="53">
        <v>90.43</v>
      </c>
      <c r="H6" s="54">
        <v>9800</v>
      </c>
      <c r="I6" s="55">
        <v>8862.14</v>
      </c>
      <c r="J6" s="56">
        <v>8862.14</v>
      </c>
      <c r="K6" s="57">
        <v>8862.14</v>
      </c>
      <c r="L6" s="58"/>
      <c r="M6" s="12"/>
      <c r="N6" s="14"/>
    </row>
    <row r="7" spans="1:19" x14ac:dyDescent="0.25">
      <c r="A7" s="49">
        <v>2</v>
      </c>
      <c r="B7" s="12" t="s">
        <v>19</v>
      </c>
      <c r="C7" s="22" t="s">
        <v>20</v>
      </c>
      <c r="D7" s="59" t="s">
        <v>21</v>
      </c>
      <c r="E7" s="5" t="s">
        <v>5</v>
      </c>
      <c r="F7" s="5">
        <v>76.91</v>
      </c>
      <c r="G7" s="60">
        <v>83.6</v>
      </c>
      <c r="H7" s="61">
        <v>10000</v>
      </c>
      <c r="I7" s="62">
        <v>8360</v>
      </c>
      <c r="J7" s="63">
        <v>8360</v>
      </c>
      <c r="K7" s="64">
        <v>8360</v>
      </c>
      <c r="L7" s="65"/>
      <c r="M7" s="12"/>
      <c r="N7" s="14"/>
    </row>
    <row r="8" spans="1:19" x14ac:dyDescent="0.25">
      <c r="A8" s="66">
        <v>3</v>
      </c>
      <c r="B8" s="67" t="s">
        <v>22</v>
      </c>
      <c r="C8" s="68" t="s">
        <v>23</v>
      </c>
      <c r="D8" s="51" t="s">
        <v>24</v>
      </c>
      <c r="E8" s="5" t="s">
        <v>5</v>
      </c>
      <c r="F8" s="5">
        <v>74.16</v>
      </c>
      <c r="G8" s="69">
        <v>80.61</v>
      </c>
      <c r="H8" s="61">
        <v>10000</v>
      </c>
      <c r="I8" s="62">
        <v>8061</v>
      </c>
      <c r="J8" s="63">
        <v>8061</v>
      </c>
      <c r="K8" s="70">
        <v>8061</v>
      </c>
      <c r="L8" s="71"/>
      <c r="M8" s="12"/>
      <c r="N8" s="14"/>
    </row>
    <row r="9" spans="1:19" x14ac:dyDescent="0.25">
      <c r="A9" s="66">
        <v>4</v>
      </c>
      <c r="B9" s="12" t="s">
        <v>25</v>
      </c>
      <c r="C9" s="22" t="s">
        <v>26</v>
      </c>
      <c r="D9" s="51" t="s">
        <v>27</v>
      </c>
      <c r="E9" s="5" t="s">
        <v>5</v>
      </c>
      <c r="F9" s="6">
        <v>73</v>
      </c>
      <c r="G9" s="69">
        <v>79.349999999999994</v>
      </c>
      <c r="H9" s="61">
        <v>10000</v>
      </c>
      <c r="I9" s="62">
        <v>7935</v>
      </c>
      <c r="J9" s="63">
        <v>7935</v>
      </c>
      <c r="K9" s="57">
        <v>7935</v>
      </c>
      <c r="L9" s="71"/>
      <c r="M9" s="22"/>
      <c r="N9" s="14"/>
    </row>
    <row r="10" spans="1:19" x14ac:dyDescent="0.25">
      <c r="A10" s="66">
        <v>5</v>
      </c>
      <c r="B10" s="12" t="s">
        <v>28</v>
      </c>
      <c r="C10" s="22" t="s">
        <v>29</v>
      </c>
      <c r="D10" s="51" t="s">
        <v>30</v>
      </c>
      <c r="E10" s="5" t="s">
        <v>5</v>
      </c>
      <c r="F10" s="5">
        <v>72.88</v>
      </c>
      <c r="G10" s="69">
        <v>79.22</v>
      </c>
      <c r="H10" s="61">
        <v>10000</v>
      </c>
      <c r="I10" s="62">
        <v>7922</v>
      </c>
      <c r="J10" s="63">
        <v>7922</v>
      </c>
      <c r="K10" s="70">
        <v>7922</v>
      </c>
      <c r="L10" s="71"/>
      <c r="M10" s="12"/>
      <c r="N10" s="14"/>
    </row>
    <row r="11" spans="1:19" x14ac:dyDescent="0.25">
      <c r="A11" s="66">
        <v>6</v>
      </c>
      <c r="B11" s="72" t="s">
        <v>31</v>
      </c>
      <c r="C11" s="73" t="s">
        <v>32</v>
      </c>
      <c r="D11" s="74" t="s">
        <v>33</v>
      </c>
      <c r="E11" s="7" t="s">
        <v>5</v>
      </c>
      <c r="F11" s="7">
        <v>72.88</v>
      </c>
      <c r="G11" s="75">
        <v>79.22</v>
      </c>
      <c r="H11" s="76">
        <v>10000</v>
      </c>
      <c r="I11" s="77">
        <v>7922</v>
      </c>
      <c r="J11" s="63">
        <v>7922</v>
      </c>
      <c r="K11" s="70">
        <v>7922</v>
      </c>
      <c r="L11" s="71"/>
      <c r="M11" s="12"/>
      <c r="N11" s="14"/>
    </row>
    <row r="12" spans="1:19" x14ac:dyDescent="0.25">
      <c r="A12" s="78">
        <v>7</v>
      </c>
      <c r="B12" s="12" t="s">
        <v>34</v>
      </c>
      <c r="C12" s="22" t="s">
        <v>35</v>
      </c>
      <c r="D12" s="79" t="s">
        <v>36</v>
      </c>
      <c r="E12" s="9" t="s">
        <v>5</v>
      </c>
      <c r="F12" s="9">
        <v>72.62</v>
      </c>
      <c r="G12" s="9">
        <v>78.930000000000007</v>
      </c>
      <c r="H12" s="80">
        <v>9950</v>
      </c>
      <c r="I12" s="11">
        <v>7854.53</v>
      </c>
      <c r="J12" s="63">
        <v>7854.53</v>
      </c>
      <c r="K12" s="81">
        <v>7854.53</v>
      </c>
      <c r="L12" s="58"/>
      <c r="M12" s="12"/>
      <c r="N12" s="14"/>
    </row>
    <row r="13" spans="1:19" x14ac:dyDescent="0.25">
      <c r="A13" s="78">
        <v>8</v>
      </c>
      <c r="B13" s="12" t="s">
        <v>37</v>
      </c>
      <c r="C13" s="22" t="s">
        <v>38</v>
      </c>
      <c r="D13" s="79" t="s">
        <v>39</v>
      </c>
      <c r="E13" s="82" t="s">
        <v>5</v>
      </c>
      <c r="F13" s="10">
        <v>72.5</v>
      </c>
      <c r="G13" s="10">
        <v>78.8</v>
      </c>
      <c r="H13" s="83">
        <v>10000</v>
      </c>
      <c r="I13" s="11">
        <v>7880</v>
      </c>
      <c r="J13" s="63">
        <v>7880</v>
      </c>
      <c r="K13" s="81">
        <v>7880</v>
      </c>
      <c r="L13" s="58"/>
      <c r="M13" s="12"/>
      <c r="N13" s="14"/>
    </row>
    <row r="14" spans="1:19" s="86" customFormat="1" x14ac:dyDescent="0.25">
      <c r="A14" s="78">
        <v>9</v>
      </c>
      <c r="B14" s="67" t="s">
        <v>40</v>
      </c>
      <c r="C14" s="68" t="s">
        <v>41</v>
      </c>
      <c r="D14" s="79" t="s">
        <v>42</v>
      </c>
      <c r="E14" s="82" t="s">
        <v>5</v>
      </c>
      <c r="F14" s="9">
        <v>71.930000000000007</v>
      </c>
      <c r="G14" s="9">
        <v>78.180000000000007</v>
      </c>
      <c r="H14" s="80">
        <v>10000</v>
      </c>
      <c r="I14" s="11">
        <v>7818</v>
      </c>
      <c r="J14" s="63">
        <v>7818</v>
      </c>
      <c r="K14" s="84">
        <v>1256.99</v>
      </c>
      <c r="L14" s="85">
        <v>6561.01</v>
      </c>
      <c r="M14" s="12"/>
      <c r="N14" s="14"/>
      <c r="O14" s="4"/>
      <c r="P14" s="4"/>
      <c r="Q14" s="4"/>
      <c r="R14" s="4"/>
      <c r="S14" s="4"/>
    </row>
    <row r="15" spans="1:19" x14ac:dyDescent="0.25">
      <c r="A15" s="87">
        <v>10</v>
      </c>
      <c r="B15" s="12" t="s">
        <v>43</v>
      </c>
      <c r="C15" s="22" t="s">
        <v>44</v>
      </c>
      <c r="D15" s="79" t="s">
        <v>45</v>
      </c>
      <c r="E15" s="82" t="s">
        <v>5</v>
      </c>
      <c r="F15" s="9">
        <v>70.88</v>
      </c>
      <c r="G15" s="9">
        <v>77.040000000000006</v>
      </c>
      <c r="H15" s="80">
        <v>10000</v>
      </c>
      <c r="I15" s="11">
        <v>7704</v>
      </c>
      <c r="J15" s="56">
        <v>7704</v>
      </c>
      <c r="K15" s="58"/>
      <c r="L15" s="88">
        <v>7704</v>
      </c>
      <c r="M15" s="89"/>
      <c r="N15" s="89"/>
      <c r="O15" s="89"/>
      <c r="P15" s="89"/>
      <c r="Q15" s="89"/>
      <c r="R15" s="89"/>
      <c r="S15" s="89"/>
    </row>
    <row r="16" spans="1:19" s="33" customFormat="1" ht="15.6" customHeight="1" x14ac:dyDescent="0.25">
      <c r="A16" s="90">
        <v>11</v>
      </c>
      <c r="B16" s="12" t="s">
        <v>46</v>
      </c>
      <c r="C16" s="22" t="s">
        <v>47</v>
      </c>
      <c r="D16" s="79" t="s">
        <v>48</v>
      </c>
      <c r="E16" s="82" t="s">
        <v>5</v>
      </c>
      <c r="F16" s="82">
        <v>70.289999999999992</v>
      </c>
      <c r="G16" s="91">
        <v>76.400000000000006</v>
      </c>
      <c r="H16" s="80">
        <v>10000</v>
      </c>
      <c r="I16" s="92">
        <v>7640</v>
      </c>
      <c r="J16" s="63">
        <v>534.99</v>
      </c>
      <c r="K16" s="58"/>
      <c r="L16" s="93">
        <v>7640</v>
      </c>
      <c r="M16" s="12"/>
      <c r="N16" s="12"/>
      <c r="O16" s="12"/>
      <c r="P16" s="12"/>
      <c r="Q16" s="12"/>
      <c r="R16" s="12"/>
    </row>
    <row r="17" spans="1:19" s="33" customFormat="1" ht="15.75" thickBot="1" x14ac:dyDescent="0.3">
      <c r="A17" s="90">
        <v>12</v>
      </c>
      <c r="B17" s="72" t="s">
        <v>49</v>
      </c>
      <c r="C17" s="73" t="s">
        <v>50</v>
      </c>
      <c r="D17" s="94" t="s">
        <v>51</v>
      </c>
      <c r="E17" s="95" t="s">
        <v>5</v>
      </c>
      <c r="F17" s="95">
        <v>69.39</v>
      </c>
      <c r="G17" s="95">
        <v>75.42</v>
      </c>
      <c r="H17" s="96">
        <v>10000</v>
      </c>
      <c r="I17" s="97">
        <v>7542</v>
      </c>
      <c r="J17" s="98"/>
      <c r="K17" s="99"/>
      <c r="L17" s="100">
        <v>7542</v>
      </c>
      <c r="M17" s="72"/>
      <c r="N17" s="72"/>
      <c r="O17" s="72"/>
      <c r="P17" s="72"/>
      <c r="Q17" s="72"/>
      <c r="R17" s="72"/>
      <c r="S17" s="72"/>
    </row>
    <row r="18" spans="1:19" s="12" customFormat="1" ht="30" x14ac:dyDescent="0.25">
      <c r="A18" s="49"/>
      <c r="C18" s="22"/>
      <c r="D18" s="79"/>
      <c r="E18" s="82"/>
      <c r="F18" s="82"/>
      <c r="G18" s="82"/>
      <c r="H18" s="101"/>
      <c r="I18" s="102" t="s">
        <v>6</v>
      </c>
      <c r="J18" s="103"/>
      <c r="K18" s="71"/>
      <c r="L18" s="58"/>
    </row>
    <row r="19" spans="1:19" s="12" customFormat="1" x14ac:dyDescent="0.25">
      <c r="A19" s="49">
        <v>13</v>
      </c>
      <c r="B19" s="12" t="s">
        <v>52</v>
      </c>
      <c r="C19" s="12" t="s">
        <v>53</v>
      </c>
      <c r="D19" s="79" t="s">
        <v>54</v>
      </c>
      <c r="E19" s="82" t="s">
        <v>5</v>
      </c>
      <c r="F19" s="82">
        <v>68.210000000000008</v>
      </c>
      <c r="G19" s="82">
        <v>74.14</v>
      </c>
      <c r="H19" s="101">
        <v>10000</v>
      </c>
      <c r="I19" s="104">
        <v>7414</v>
      </c>
      <c r="J19" s="103"/>
      <c r="K19" s="71"/>
      <c r="L19" s="71"/>
    </row>
    <row r="20" spans="1:19" s="33" customFormat="1" x14ac:dyDescent="0.25">
      <c r="A20" s="105">
        <v>14</v>
      </c>
      <c r="B20" s="106" t="s">
        <v>55</v>
      </c>
      <c r="C20" s="106" t="s">
        <v>56</v>
      </c>
      <c r="D20" s="107" t="s">
        <v>57</v>
      </c>
      <c r="E20" s="108" t="s">
        <v>5</v>
      </c>
      <c r="F20" s="108">
        <v>67.240000000000009</v>
      </c>
      <c r="G20" s="109">
        <v>73.09</v>
      </c>
      <c r="H20" s="110">
        <v>10000</v>
      </c>
      <c r="I20" s="104">
        <v>7309</v>
      </c>
      <c r="J20" s="56"/>
      <c r="K20" s="111"/>
      <c r="L20" s="111"/>
      <c r="M20" s="29"/>
      <c r="N20" s="29"/>
      <c r="O20" s="29"/>
      <c r="P20" s="29"/>
      <c r="Q20" s="29"/>
      <c r="R20" s="29"/>
      <c r="S20" s="29"/>
    </row>
    <row r="21" spans="1:19" s="33" customFormat="1" x14ac:dyDescent="0.25">
      <c r="A21" s="49">
        <v>15</v>
      </c>
      <c r="B21" s="12" t="s">
        <v>58</v>
      </c>
      <c r="C21" s="12" t="s">
        <v>59</v>
      </c>
      <c r="D21" s="51" t="s">
        <v>60</v>
      </c>
      <c r="E21" s="112" t="s">
        <v>5</v>
      </c>
      <c r="F21" s="112">
        <v>66.430000000000007</v>
      </c>
      <c r="G21" s="113">
        <v>72.209999999999994</v>
      </c>
      <c r="H21" s="114">
        <v>9550</v>
      </c>
      <c r="I21" s="115">
        <v>6896.55</v>
      </c>
      <c r="J21" s="63"/>
      <c r="K21" s="71"/>
      <c r="L21" s="71"/>
      <c r="M21" s="12"/>
      <c r="N21" s="12"/>
      <c r="O21" s="12"/>
      <c r="P21" s="12"/>
      <c r="Q21" s="12"/>
      <c r="R21" s="12"/>
      <c r="S21" s="12"/>
    </row>
    <row r="22" spans="1:19" s="33" customFormat="1" x14ac:dyDescent="0.25">
      <c r="A22" s="49">
        <v>16</v>
      </c>
      <c r="B22" s="12" t="s">
        <v>61</v>
      </c>
      <c r="C22" s="12" t="s">
        <v>62</v>
      </c>
      <c r="D22" s="51" t="s">
        <v>63</v>
      </c>
      <c r="E22" s="112" t="s">
        <v>5</v>
      </c>
      <c r="F22" s="112">
        <v>62.38</v>
      </c>
      <c r="G22" s="116">
        <v>67.8</v>
      </c>
      <c r="H22" s="114">
        <v>9490</v>
      </c>
      <c r="I22" s="115">
        <v>6434.22</v>
      </c>
      <c r="J22" s="117"/>
      <c r="K22" s="71"/>
      <c r="L22" s="71"/>
      <c r="M22" s="12"/>
      <c r="N22" s="12"/>
      <c r="O22" s="12"/>
      <c r="P22" s="12"/>
      <c r="Q22" s="12"/>
      <c r="R22" s="12"/>
      <c r="S22" s="12"/>
    </row>
    <row r="23" spans="1:19" s="33" customFormat="1" x14ac:dyDescent="0.25">
      <c r="A23" s="49">
        <v>17</v>
      </c>
      <c r="B23" s="12" t="s">
        <v>64</v>
      </c>
      <c r="C23" s="23" t="s">
        <v>65</v>
      </c>
      <c r="D23" s="51" t="s">
        <v>66</v>
      </c>
      <c r="E23" s="118" t="s">
        <v>5</v>
      </c>
      <c r="F23" s="118">
        <v>58.65</v>
      </c>
      <c r="G23" s="119">
        <v>63.75</v>
      </c>
      <c r="H23" s="114">
        <v>10000</v>
      </c>
      <c r="I23" s="120">
        <v>6375</v>
      </c>
      <c r="J23" s="121"/>
      <c r="K23" s="71"/>
      <c r="L23" s="71"/>
      <c r="M23" s="12"/>
      <c r="N23" s="12"/>
      <c r="O23" s="12"/>
      <c r="P23" s="12"/>
      <c r="Q23" s="12"/>
      <c r="R23" s="12"/>
      <c r="S23" s="12"/>
    </row>
    <row r="24" spans="1:19" x14ac:dyDescent="0.25">
      <c r="A24" s="122">
        <v>18</v>
      </c>
      <c r="B24" s="123" t="s">
        <v>67</v>
      </c>
      <c r="C24" s="123" t="s">
        <v>68</v>
      </c>
      <c r="D24" s="124" t="s">
        <v>69</v>
      </c>
      <c r="E24" s="125" t="s">
        <v>70</v>
      </c>
      <c r="F24" s="126"/>
      <c r="G24" s="126"/>
      <c r="H24" s="127">
        <v>9945</v>
      </c>
      <c r="I24" s="128">
        <v>0</v>
      </c>
      <c r="J24" s="129"/>
      <c r="K24" s="99"/>
      <c r="L24" s="99"/>
    </row>
    <row r="25" spans="1:19" x14ac:dyDescent="0.25">
      <c r="A25" s="130"/>
      <c r="B25" s="12"/>
      <c r="D25" s="89"/>
      <c r="E25" s="38"/>
      <c r="F25" s="39"/>
      <c r="G25" s="131"/>
      <c r="H25" s="132">
        <f>SUM(H6:H24)</f>
        <v>178735</v>
      </c>
      <c r="I25" s="132">
        <f>SUM(I6:I24)</f>
        <v>129929.44</v>
      </c>
      <c r="J25" s="133">
        <f>SUM(J6:J24)</f>
        <v>80853.66</v>
      </c>
      <c r="K25" s="134">
        <f>SUM(K6:K24)</f>
        <v>66053.66</v>
      </c>
      <c r="L25" s="135">
        <f>SUM(L14:L24)</f>
        <v>29447.010000000002</v>
      </c>
      <c r="M25" s="14"/>
    </row>
    <row r="26" spans="1:19" x14ac:dyDescent="0.25">
      <c r="D26" s="136"/>
      <c r="E26" s="12"/>
      <c r="F26" s="12"/>
      <c r="G26" s="22"/>
      <c r="H26" s="137"/>
      <c r="I26" s="50"/>
      <c r="J26" s="138"/>
      <c r="K26" s="111"/>
      <c r="L26" s="111"/>
      <c r="M26" s="14"/>
    </row>
    <row r="27" spans="1:19" x14ac:dyDescent="0.25">
      <c r="D27" s="136"/>
      <c r="E27" s="12"/>
      <c r="F27" s="12"/>
      <c r="G27" s="12"/>
      <c r="H27" s="11"/>
      <c r="I27" s="22"/>
      <c r="J27" s="11"/>
      <c r="K27" s="139"/>
      <c r="L27" s="12"/>
      <c r="M27" s="14"/>
    </row>
    <row r="28" spans="1:19" x14ac:dyDescent="0.25">
      <c r="D28" s="136"/>
      <c r="E28" s="12"/>
      <c r="F28" s="12"/>
      <c r="G28" s="22"/>
      <c r="H28" s="80"/>
      <c r="I28" s="12"/>
      <c r="J28" s="11"/>
      <c r="K28" s="140"/>
      <c r="L28" s="12"/>
      <c r="M28" s="14"/>
    </row>
    <row r="29" spans="1:19" x14ac:dyDescent="0.25">
      <c r="B29" s="29"/>
      <c r="D29" s="136"/>
      <c r="E29" s="11"/>
      <c r="F29" s="22"/>
      <c r="G29" s="12"/>
      <c r="H29" s="11"/>
      <c r="I29" s="12"/>
      <c r="J29" s="11"/>
      <c r="K29" s="140"/>
      <c r="L29" s="12"/>
      <c r="M29" s="14"/>
    </row>
    <row r="30" spans="1:19" x14ac:dyDescent="0.25">
      <c r="B30" s="12"/>
      <c r="D30" s="136"/>
      <c r="E30" s="11"/>
      <c r="F30" s="12"/>
      <c r="G30" s="12"/>
      <c r="H30" s="12"/>
      <c r="I30" s="12"/>
      <c r="J30" s="11"/>
      <c r="K30" s="139"/>
      <c r="L30" s="141"/>
      <c r="M30" s="14"/>
    </row>
    <row r="31" spans="1:19" x14ac:dyDescent="0.25">
      <c r="B31" s="67"/>
      <c r="E31" s="138"/>
      <c r="F31" s="89"/>
      <c r="G31" s="89"/>
      <c r="H31" s="89"/>
      <c r="I31" s="86"/>
      <c r="J31" s="142"/>
      <c r="K31" s="29"/>
      <c r="L31" s="143"/>
    </row>
    <row r="32" spans="1:19" x14ac:dyDescent="0.25">
      <c r="B32" s="12"/>
      <c r="E32" s="11"/>
      <c r="I32" s="144"/>
      <c r="J32" s="145"/>
      <c r="K32" s="146"/>
    </row>
    <row r="33" spans="2:11" x14ac:dyDescent="0.25">
      <c r="B33" s="12"/>
      <c r="E33" s="11"/>
      <c r="I33" s="144"/>
      <c r="J33" s="11"/>
      <c r="K33" s="80"/>
    </row>
    <row r="34" spans="2:11" x14ac:dyDescent="0.25">
      <c r="B34" s="12"/>
      <c r="E34" s="11"/>
      <c r="I34" s="144"/>
      <c r="J34" s="11"/>
      <c r="K34" s="80"/>
    </row>
    <row r="35" spans="2:11" x14ac:dyDescent="0.25">
      <c r="B35" s="12"/>
      <c r="E35" s="11"/>
      <c r="I35" s="144"/>
      <c r="J35" s="50"/>
      <c r="K35" s="147"/>
    </row>
    <row r="36" spans="2:11" x14ac:dyDescent="0.25">
      <c r="B36" s="12"/>
      <c r="E36" s="12"/>
      <c r="I36" s="144"/>
      <c r="J36" s="22"/>
      <c r="K36" s="103"/>
    </row>
    <row r="37" spans="2:11" x14ac:dyDescent="0.25">
      <c r="B37" s="67"/>
      <c r="I37" s="144"/>
      <c r="J37" s="22"/>
      <c r="K37" s="148"/>
    </row>
    <row r="38" spans="2:11" x14ac:dyDescent="0.25">
      <c r="B38" s="12"/>
      <c r="I38" s="144"/>
      <c r="J38" s="22"/>
      <c r="K38" s="103"/>
    </row>
    <row r="39" spans="2:11" x14ac:dyDescent="0.25">
      <c r="B39" s="12"/>
      <c r="I39" s="144"/>
      <c r="J39" s="11"/>
      <c r="K39" s="103"/>
    </row>
    <row r="40" spans="2:11" x14ac:dyDescent="0.25">
      <c r="B40" s="12"/>
      <c r="I40" s="144"/>
      <c r="J40" s="12"/>
      <c r="K40" s="149"/>
    </row>
    <row r="41" spans="2:11" x14ac:dyDescent="0.25">
      <c r="B41" s="12"/>
      <c r="I41" s="144"/>
      <c r="J41" s="12"/>
      <c r="K41" s="14"/>
    </row>
    <row r="42" spans="2:11" x14ac:dyDescent="0.25">
      <c r="B42" s="67"/>
      <c r="I42" s="144"/>
      <c r="J42" s="12"/>
      <c r="K42" s="14"/>
    </row>
    <row r="43" spans="2:11" x14ac:dyDescent="0.25">
      <c r="B43" s="12"/>
      <c r="J43" s="35"/>
    </row>
    <row r="44" spans="2:11" x14ac:dyDescent="0.25">
      <c r="B44" s="12"/>
    </row>
    <row r="45" spans="2:11" x14ac:dyDescent="0.25">
      <c r="B45" s="12"/>
    </row>
    <row r="46" spans="2:11" x14ac:dyDescent="0.25">
      <c r="B46" s="150"/>
    </row>
  </sheetData>
  <pageMargins left="0.70000000000000007" right="0.70000000000000007" top="0.75" bottom="0.75" header="0.30000000000000004" footer="0.30000000000000004"/>
  <pageSetup paperSize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A"/>
    <pageSetUpPr fitToPage="1"/>
  </sheetPr>
  <dimension ref="A1:I27"/>
  <sheetViews>
    <sheetView tabSelected="1" workbookViewId="0"/>
  </sheetViews>
  <sheetFormatPr defaultRowHeight="15" x14ac:dyDescent="0.25"/>
  <cols>
    <col min="1" max="1" width="9.140625" customWidth="1"/>
    <col min="2" max="2" width="26" customWidth="1"/>
    <col min="3" max="3" width="65.140625" customWidth="1"/>
    <col min="4" max="4" width="46" customWidth="1"/>
    <col min="5" max="5" width="14.7109375" customWidth="1"/>
    <col min="6" max="6" width="16.28515625" customWidth="1"/>
    <col min="7" max="7" width="14.42578125" customWidth="1"/>
    <col min="8" max="8" width="11.5703125" customWidth="1"/>
    <col min="9" max="9" width="14.85546875" style="205" customWidth="1"/>
    <col min="10" max="10" width="9.140625" customWidth="1"/>
  </cols>
  <sheetData>
    <row r="1" spans="1:9" ht="21" x14ac:dyDescent="0.35">
      <c r="A1" t="s">
        <v>71</v>
      </c>
      <c r="B1" s="1"/>
      <c r="C1" s="2"/>
      <c r="D1" s="4"/>
      <c r="E1" s="4"/>
      <c r="F1" s="4"/>
      <c r="G1" s="4"/>
      <c r="H1" s="4"/>
      <c r="I1" s="9"/>
    </row>
    <row r="2" spans="1:9" ht="21" x14ac:dyDescent="0.35">
      <c r="A2" s="136"/>
      <c r="B2" s="151" t="s">
        <v>72</v>
      </c>
      <c r="C2" s="152"/>
      <c r="D2" s="22"/>
      <c r="E2" s="4"/>
      <c r="F2" s="4"/>
      <c r="G2" s="4"/>
      <c r="H2" s="4"/>
      <c r="I2" s="9"/>
    </row>
    <row r="3" spans="1:9" ht="15.75" x14ac:dyDescent="0.25">
      <c r="A3" s="153"/>
      <c r="B3" s="154"/>
      <c r="C3" s="155"/>
      <c r="D3" s="156"/>
      <c r="E3" s="156"/>
      <c r="F3" s="156" t="s">
        <v>73</v>
      </c>
      <c r="G3" s="16"/>
      <c r="H3" s="16"/>
      <c r="I3" s="157"/>
    </row>
    <row r="4" spans="1:9" ht="30" x14ac:dyDescent="0.25">
      <c r="A4" s="158"/>
      <c r="B4" s="159" t="s">
        <v>0</v>
      </c>
      <c r="C4" s="160" t="s">
        <v>1</v>
      </c>
      <c r="D4" s="159" t="s">
        <v>74</v>
      </c>
      <c r="E4" s="159" t="s">
        <v>2</v>
      </c>
      <c r="F4" s="159" t="s">
        <v>3</v>
      </c>
      <c r="G4" s="159" t="s">
        <v>10</v>
      </c>
      <c r="H4" s="161" t="s">
        <v>11</v>
      </c>
      <c r="I4" s="162" t="s">
        <v>4</v>
      </c>
    </row>
    <row r="5" spans="1:9" x14ac:dyDescent="0.25">
      <c r="A5" s="163">
        <v>1</v>
      </c>
      <c r="B5" s="89" t="s">
        <v>75</v>
      </c>
      <c r="C5" s="89" t="s">
        <v>76</v>
      </c>
      <c r="D5" s="89" t="s">
        <v>77</v>
      </c>
      <c r="E5" s="52" t="s">
        <v>5</v>
      </c>
      <c r="F5" s="164">
        <v>80.83</v>
      </c>
      <c r="G5" s="165">
        <v>87.86</v>
      </c>
      <c r="H5" s="166">
        <v>5000</v>
      </c>
      <c r="I5" s="54">
        <v>4393</v>
      </c>
    </row>
    <row r="6" spans="1:9" x14ac:dyDescent="0.25">
      <c r="A6" s="8">
        <v>2</v>
      </c>
      <c r="B6" s="4" t="s">
        <v>78</v>
      </c>
      <c r="C6" s="4" t="s">
        <v>79</v>
      </c>
      <c r="D6" s="12" t="s">
        <v>80</v>
      </c>
      <c r="E6" s="5" t="s">
        <v>5</v>
      </c>
      <c r="F6" s="10">
        <v>79.63</v>
      </c>
      <c r="G6" s="167">
        <v>86.55</v>
      </c>
      <c r="H6" s="168">
        <v>3000</v>
      </c>
      <c r="I6" s="169">
        <v>2596.5</v>
      </c>
    </row>
    <row r="7" spans="1:9" x14ac:dyDescent="0.25">
      <c r="A7" s="170">
        <v>3</v>
      </c>
      <c r="B7" s="12" t="s">
        <v>81</v>
      </c>
      <c r="C7" s="12" t="s">
        <v>82</v>
      </c>
      <c r="D7" s="12" t="s">
        <v>82</v>
      </c>
      <c r="E7" s="5" t="s">
        <v>5</v>
      </c>
      <c r="F7" s="91">
        <v>73.5</v>
      </c>
      <c r="G7" s="171">
        <v>79.89</v>
      </c>
      <c r="H7" s="168">
        <v>4975</v>
      </c>
      <c r="I7" s="169">
        <v>3974.53</v>
      </c>
    </row>
    <row r="8" spans="1:9" x14ac:dyDescent="0.25">
      <c r="A8" s="8">
        <v>4</v>
      </c>
      <c r="B8" s="4" t="s">
        <v>83</v>
      </c>
      <c r="C8" s="12" t="s">
        <v>84</v>
      </c>
      <c r="D8" s="12" t="s">
        <v>85</v>
      </c>
      <c r="E8" s="5" t="s">
        <v>5</v>
      </c>
      <c r="F8" s="91">
        <v>65.95</v>
      </c>
      <c r="G8" s="171">
        <v>71.680000000000007</v>
      </c>
      <c r="H8" s="168">
        <v>5000</v>
      </c>
      <c r="I8" s="169">
        <v>3584</v>
      </c>
    </row>
    <row r="9" spans="1:9" x14ac:dyDescent="0.25">
      <c r="A9" s="170">
        <v>5</v>
      </c>
      <c r="B9" s="12" t="s">
        <v>86</v>
      </c>
      <c r="C9" s="12" t="s">
        <v>87</v>
      </c>
      <c r="D9" s="12" t="s">
        <v>88</v>
      </c>
      <c r="E9" s="5" t="s">
        <v>5</v>
      </c>
      <c r="F9" s="91">
        <v>64.16</v>
      </c>
      <c r="G9" s="171">
        <v>69.739999999999995</v>
      </c>
      <c r="H9" s="168">
        <v>5000</v>
      </c>
      <c r="I9" s="169">
        <v>3487</v>
      </c>
    </row>
    <row r="10" spans="1:9" x14ac:dyDescent="0.25">
      <c r="A10" s="170">
        <v>6</v>
      </c>
      <c r="B10" s="12" t="s">
        <v>89</v>
      </c>
      <c r="C10" s="12" t="s">
        <v>90</v>
      </c>
      <c r="D10" s="12" t="s">
        <v>91</v>
      </c>
      <c r="E10" s="5" t="s">
        <v>5</v>
      </c>
      <c r="F10" s="91">
        <v>63.21</v>
      </c>
      <c r="G10" s="171">
        <v>68.709999999999994</v>
      </c>
      <c r="H10" s="168">
        <v>5000</v>
      </c>
      <c r="I10" s="169">
        <v>3435.5</v>
      </c>
    </row>
    <row r="11" spans="1:9" x14ac:dyDescent="0.25">
      <c r="A11" s="170">
        <v>7</v>
      </c>
      <c r="B11" s="12" t="s">
        <v>92</v>
      </c>
      <c r="C11" s="12" t="s">
        <v>93</v>
      </c>
      <c r="D11" s="12" t="s">
        <v>94</v>
      </c>
      <c r="E11" s="5" t="s">
        <v>5</v>
      </c>
      <c r="F11" s="91">
        <v>61.93</v>
      </c>
      <c r="G11" s="171">
        <v>67.31</v>
      </c>
      <c r="H11" s="168">
        <v>3650</v>
      </c>
      <c r="I11" s="169">
        <v>2456.81</v>
      </c>
    </row>
    <row r="12" spans="1:9" x14ac:dyDescent="0.25">
      <c r="A12" s="170">
        <v>9</v>
      </c>
      <c r="B12" s="12" t="s">
        <v>95</v>
      </c>
      <c r="C12" s="12" t="s">
        <v>96</v>
      </c>
      <c r="D12" s="12" t="s">
        <v>97</v>
      </c>
      <c r="E12" s="5" t="s">
        <v>5</v>
      </c>
      <c r="F12" s="10">
        <v>51.5</v>
      </c>
      <c r="G12" s="167">
        <v>55.98</v>
      </c>
      <c r="H12" s="168">
        <v>5000</v>
      </c>
      <c r="I12" s="169">
        <v>2799</v>
      </c>
    </row>
    <row r="13" spans="1:9" x14ac:dyDescent="0.25">
      <c r="A13" s="172">
        <v>10</v>
      </c>
      <c r="B13" s="123" t="s">
        <v>98</v>
      </c>
      <c r="C13" s="123" t="s">
        <v>99</v>
      </c>
      <c r="D13" s="123" t="s">
        <v>100</v>
      </c>
      <c r="E13" s="125" t="s">
        <v>70</v>
      </c>
      <c r="F13" s="173"/>
      <c r="G13" s="174"/>
      <c r="H13" s="175">
        <v>3100</v>
      </c>
      <c r="I13" s="176">
        <v>0</v>
      </c>
    </row>
    <row r="14" spans="1:9" x14ac:dyDescent="0.25">
      <c r="A14" s="172">
        <v>11</v>
      </c>
      <c r="B14" s="123" t="s">
        <v>101</v>
      </c>
      <c r="C14" s="123" t="s">
        <v>102</v>
      </c>
      <c r="D14" s="123" t="s">
        <v>103</v>
      </c>
      <c r="E14" s="125" t="s">
        <v>70</v>
      </c>
      <c r="F14" s="173"/>
      <c r="G14" s="174"/>
      <c r="H14" s="175">
        <v>3600</v>
      </c>
      <c r="I14" s="176">
        <v>0</v>
      </c>
    </row>
    <row r="15" spans="1:9" x14ac:dyDescent="0.25">
      <c r="A15" s="172">
        <v>12</v>
      </c>
      <c r="B15" s="123" t="s">
        <v>104</v>
      </c>
      <c r="C15" s="123" t="s">
        <v>105</v>
      </c>
      <c r="D15" s="123" t="s">
        <v>106</v>
      </c>
      <c r="E15" s="125" t="s">
        <v>70</v>
      </c>
      <c r="F15" s="173"/>
      <c r="G15" s="174"/>
      <c r="H15" s="175">
        <v>2045</v>
      </c>
      <c r="I15" s="176">
        <v>0</v>
      </c>
    </row>
    <row r="16" spans="1:9" x14ac:dyDescent="0.25">
      <c r="A16" s="172">
        <v>13</v>
      </c>
      <c r="B16" s="123" t="s">
        <v>107</v>
      </c>
      <c r="C16" s="123" t="s">
        <v>108</v>
      </c>
      <c r="D16" s="123" t="s">
        <v>109</v>
      </c>
      <c r="E16" s="125" t="s">
        <v>70</v>
      </c>
      <c r="F16" s="173"/>
      <c r="G16" s="174"/>
      <c r="H16" s="175">
        <v>4870</v>
      </c>
      <c r="I16" s="176">
        <v>0</v>
      </c>
    </row>
    <row r="17" spans="1:9" ht="15.75" thickBot="1" x14ac:dyDescent="0.3">
      <c r="A17" s="172">
        <v>14</v>
      </c>
      <c r="B17" s="177" t="s">
        <v>110</v>
      </c>
      <c r="C17" s="177" t="s">
        <v>111</v>
      </c>
      <c r="D17" s="177" t="s">
        <v>112</v>
      </c>
      <c r="E17" s="178" t="s">
        <v>70</v>
      </c>
      <c r="F17" s="179"/>
      <c r="G17" s="180"/>
      <c r="H17" s="175">
        <v>5000</v>
      </c>
      <c r="I17" s="181">
        <v>0</v>
      </c>
    </row>
    <row r="18" spans="1:9" ht="15.75" thickBot="1" x14ac:dyDescent="0.3">
      <c r="A18" s="182"/>
      <c r="B18" s="183"/>
      <c r="C18" s="183"/>
      <c r="D18" s="183"/>
      <c r="E18" s="184"/>
      <c r="F18" s="185"/>
      <c r="G18" s="186"/>
      <c r="H18" s="187">
        <f>SUM(H2:H17)</f>
        <v>55240</v>
      </c>
      <c r="I18" s="188">
        <f>SUM(I2:I17)</f>
        <v>26726.34</v>
      </c>
    </row>
    <row r="19" spans="1:9" x14ac:dyDescent="0.25">
      <c r="A19" s="189"/>
      <c r="B19" s="29"/>
      <c r="C19" s="34"/>
      <c r="D19" s="34"/>
      <c r="E19" s="190"/>
      <c r="F19" s="191"/>
      <c r="G19" s="192"/>
      <c r="H19" s="193"/>
      <c r="I19" s="194"/>
    </row>
    <row r="20" spans="1:9" x14ac:dyDescent="0.25">
      <c r="A20" s="195"/>
      <c r="B20" s="15"/>
      <c r="C20" s="4"/>
      <c r="D20" s="4"/>
      <c r="E20" s="9"/>
      <c r="F20" s="196"/>
      <c r="G20" s="196"/>
      <c r="H20" s="197"/>
      <c r="I20" s="83"/>
    </row>
    <row r="21" spans="1:9" x14ac:dyDescent="0.25">
      <c r="A21" s="4"/>
      <c r="B21" s="136"/>
      <c r="C21" s="4"/>
      <c r="D21" s="4"/>
      <c r="E21" s="4"/>
      <c r="F21" s="4"/>
      <c r="G21" s="4"/>
      <c r="H21" s="198"/>
      <c r="I21" s="11"/>
    </row>
    <row r="22" spans="1:9" x14ac:dyDescent="0.25">
      <c r="A22" s="4"/>
      <c r="B22" s="136"/>
      <c r="C22" s="4"/>
      <c r="D22" s="4"/>
      <c r="E22" s="4"/>
      <c r="F22" s="12"/>
      <c r="G22" s="22"/>
      <c r="H22" s="140"/>
      <c r="I22" s="11"/>
    </row>
    <row r="23" spans="1:9" x14ac:dyDescent="0.25">
      <c r="A23" s="4"/>
      <c r="B23" s="136"/>
      <c r="C23" s="4"/>
      <c r="D23" s="4"/>
      <c r="E23" s="4"/>
      <c r="F23" s="12"/>
      <c r="G23" s="199"/>
      <c r="H23" s="140"/>
      <c r="I23" s="80"/>
    </row>
    <row r="24" spans="1:9" x14ac:dyDescent="0.25">
      <c r="A24" s="4"/>
      <c r="B24" s="136"/>
      <c r="C24" s="4"/>
      <c r="D24" s="4"/>
      <c r="E24" s="4"/>
      <c r="F24" s="12"/>
      <c r="G24" s="22"/>
      <c r="H24" s="200"/>
      <c r="I24" s="201"/>
    </row>
    <row r="25" spans="1:9" x14ac:dyDescent="0.25">
      <c r="A25" s="4"/>
      <c r="B25" s="136"/>
      <c r="C25" s="4"/>
      <c r="D25" s="4"/>
      <c r="E25" s="4"/>
      <c r="F25" s="12"/>
      <c r="G25" s="199"/>
      <c r="H25" s="202"/>
      <c r="I25" s="11"/>
    </row>
    <row r="26" spans="1:9" ht="1.5" customHeight="1" x14ac:dyDescent="0.25">
      <c r="A26" s="203"/>
      <c r="B26" s="204" t="s">
        <v>113</v>
      </c>
    </row>
    <row r="27" spans="1:9" ht="15.75" x14ac:dyDescent="0.25">
      <c r="A27" s="4"/>
      <c r="B27" s="4"/>
      <c r="C27" s="4"/>
      <c r="D27" s="4"/>
      <c r="E27" s="4"/>
      <c r="F27" s="4"/>
      <c r="G27" s="4"/>
      <c r="H27" s="4"/>
      <c r="I27" s="3"/>
    </row>
  </sheetData>
  <pageMargins left="0.70000000000000007" right="0.70000000000000007" top="0.75" bottom="0.75" header="0.30000000000000004" footer="0.30000000000000004"/>
  <pageSetup paperSize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CFF_Upper_24_25_</vt:lpstr>
      <vt:lpstr>CFF_Lower_24_25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Ailish McDaid</dc:creator>
  <cp:lastModifiedBy>mark canning</cp:lastModifiedBy>
  <cp:lastPrinted>2024-03-04T11:27:49Z</cp:lastPrinted>
  <dcterms:created xsi:type="dcterms:W3CDTF">2024-01-22T10:18:02Z</dcterms:created>
  <dcterms:modified xsi:type="dcterms:W3CDTF">2024-03-05T09:22:38Z</dcterms:modified>
</cp:coreProperties>
</file>