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FESTIVALS and EVENTS\Headline Events Funding 2026-27\"/>
    </mc:Choice>
  </mc:AlternateContent>
  <xr:revisionPtr revIDLastSave="0" documentId="13_ncr:1_{A1C60391-9EE0-4CC8-82BD-E79DAB7F0FCE}" xr6:coauthVersionLast="47" xr6:coauthVersionMax="47" xr10:uidLastSave="{00000000-0000-0000-0000-000000000000}"/>
  <bookViews>
    <workbookView xWindow="-120" yWindow="-120" windowWidth="29040" windowHeight="15720" xr2:uid="{8C9E99E5-4A6A-4078-B681-F3F6D1E3C598}"/>
  </bookViews>
  <sheets>
    <sheet name="HEF up to £30k" sheetId="1" r:id="rId1"/>
    <sheet name="HEF up to £10k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F23" i="2"/>
  <c r="E23" i="2"/>
  <c r="G25" i="1"/>
  <c r="F25" i="1"/>
  <c r="E25" i="1"/>
</calcChain>
</file>

<file path=xl/sharedStrings.xml><?xml version="1.0" encoding="utf-8"?>
<sst xmlns="http://schemas.openxmlformats.org/spreadsheetml/2006/main" count="111" uniqueCount="101">
  <si>
    <t>Derry City &amp; Strabane District Council</t>
  </si>
  <si>
    <t>2026-27</t>
  </si>
  <si>
    <t>Festival Organiser</t>
  </si>
  <si>
    <t>Amount 
Applied
For  £205K Budget</t>
  </si>
  <si>
    <t xml:space="preserve"> Amount Eligible </t>
  </si>
  <si>
    <t>£205k Budget</t>
  </si>
  <si>
    <t>In Your Space Circus</t>
  </si>
  <si>
    <t>City of Derry International Choir Festival</t>
  </si>
  <si>
    <t>An Gaeláras</t>
  </si>
  <si>
    <t>The Nerve Centre</t>
  </si>
  <si>
    <t>Gasyard Wall Féile</t>
  </si>
  <si>
    <t>Science Festivals NI</t>
  </si>
  <si>
    <t>Derg Valley Hospitality Association</t>
  </si>
  <si>
    <t>Celtronic Derry Ltd</t>
  </si>
  <si>
    <t>Happy Days EIBF Ltd (trading name Arts Over Borders)</t>
  </si>
  <si>
    <t>Sole Purpose</t>
  </si>
  <si>
    <t>Christ Church Parish, Derry</t>
  </si>
  <si>
    <t>Walled City Marathon</t>
  </si>
  <si>
    <t>Maiden City Festival</t>
  </si>
  <si>
    <t>Le Foyer des Artistes (LEF)</t>
  </si>
  <si>
    <t>Cathedral Quarter Initiative</t>
  </si>
  <si>
    <t>Dennett Anglers Association</t>
  </si>
  <si>
    <t xml:space="preserve">Amount 
Applied
</t>
  </si>
  <si>
    <t>Full Amount Awarded  £35,450     Budget</t>
  </si>
  <si>
    <t>Feis Dhoire Cholmcille</t>
  </si>
  <si>
    <t>North West Cultural Partnership</t>
  </si>
  <si>
    <t>Bready &amp; District Ulster Scots Development Association</t>
  </si>
  <si>
    <t>Culmore Community Partnership</t>
  </si>
  <si>
    <t>Obon on the Foyle</t>
  </si>
  <si>
    <t>Foyle Pride</t>
  </si>
  <si>
    <t>Allegri</t>
  </si>
  <si>
    <t>Stage Beyond Theatre Company</t>
  </si>
  <si>
    <t>Music Kin CIC</t>
  </si>
  <si>
    <t>Strabane Drama Festival</t>
  </si>
  <si>
    <t>University of Atypical for Arts and Disability (Arts and Disability Forum)</t>
  </si>
  <si>
    <t>Creggan Neighbourhood Partnership</t>
  </si>
  <si>
    <t>Churchtown Community Association</t>
  </si>
  <si>
    <t>Derry Theatre Trust TA Millennium Forum Theatre</t>
  </si>
  <si>
    <t>Funding Exhausted</t>
  </si>
  <si>
    <t>Reference</t>
  </si>
  <si>
    <t>Festival Name</t>
  </si>
  <si>
    <t>Up to £30k</t>
  </si>
  <si>
    <t>Up to £10k</t>
  </si>
  <si>
    <t>Carnival of Colours 2026</t>
  </si>
  <si>
    <t>IMBLOC International Music Festival</t>
  </si>
  <si>
    <t>Foyle Film Festival</t>
  </si>
  <si>
    <t>Féile 2026</t>
  </si>
  <si>
    <t>NI Science Festival</t>
  </si>
  <si>
    <t>Fortified 2026</t>
  </si>
  <si>
    <t>All Kinds of Everything</t>
  </si>
  <si>
    <t>FrielDays - A Homecoming 2025-2029: 'You Are Now Entering Friel Derry'  (YANEFD)</t>
  </si>
  <si>
    <t>Festival of Theatre for Social Change</t>
  </si>
  <si>
    <t>Walled City Passion</t>
  </si>
  <si>
    <t>Maiden City Festival 2026</t>
  </si>
  <si>
    <t>LE FOYER DES ARTISTES ANNUAL RESIDENCY(2026/7)</t>
  </si>
  <si>
    <t>Cathedral Quarter Christmas Market 2026</t>
  </si>
  <si>
    <t>Fips-Mouche World Youth Fly Fishing Championship</t>
  </si>
  <si>
    <t>Festival of Flutes</t>
  </si>
  <si>
    <t>Burns Festival 2027</t>
  </si>
  <si>
    <t>Culmore Community Festival 2026</t>
  </si>
  <si>
    <t>Foyle Obon Festival 2026</t>
  </si>
  <si>
    <t>Foyle Pride Festival</t>
  </si>
  <si>
    <t>Every Voice Festival</t>
  </si>
  <si>
    <t>Access All Areas: Ghosts of the Past, Voices of Today</t>
  </si>
  <si>
    <t>Yes! You Can Sing</t>
  </si>
  <si>
    <t>Strabane Drama festival</t>
  </si>
  <si>
    <t>Bounce Arts Festival 2026</t>
  </si>
  <si>
    <t>A Magical Woodland Christmas</t>
  </si>
  <si>
    <t>Halloween Hoolie on the Hill 2026</t>
  </si>
  <si>
    <t>InterAct Youth Arts Festival</t>
  </si>
  <si>
    <t>HEF26-27/783813</t>
  </si>
  <si>
    <t>HEF26-27/235760</t>
  </si>
  <si>
    <t>HEF26-27/826701</t>
  </si>
  <si>
    <t>HEF26-27/890586</t>
  </si>
  <si>
    <t>HEF26-27/678303</t>
  </si>
  <si>
    <t>HEF26-27/318734</t>
  </si>
  <si>
    <t>HEF26-27/251841</t>
  </si>
  <si>
    <t>HEF26-27/116064</t>
  </si>
  <si>
    <t>HEF26-27/932238</t>
  </si>
  <si>
    <t>HEF26-27/327523</t>
  </si>
  <si>
    <t>HEF26-27/331025</t>
  </si>
  <si>
    <t>HEF26-27/932403</t>
  </si>
  <si>
    <t>HEF26-27/684029</t>
  </si>
  <si>
    <t>HEF26-27/405801</t>
  </si>
  <si>
    <t>HEF26-27/962423</t>
  </si>
  <si>
    <t>HEF26-27/198310</t>
  </si>
  <si>
    <t>HEF26-27/662029</t>
  </si>
  <si>
    <t>HEF26-27/276766</t>
  </si>
  <si>
    <t>HEF26-27/708968</t>
  </si>
  <si>
    <t>HEF26-27/799496</t>
  </si>
  <si>
    <t>HEF26-27/472749</t>
  </si>
  <si>
    <t>HEF26-27/650178</t>
  </si>
  <si>
    <t>HEF26-27/587899</t>
  </si>
  <si>
    <t>HEF26-27/479656</t>
  </si>
  <si>
    <t>HEF26-27/113729</t>
  </si>
  <si>
    <t>HEF26-27/719021</t>
  </si>
  <si>
    <t>HEF26-27/871319</t>
  </si>
  <si>
    <t>HEF26-27/579289</t>
  </si>
  <si>
    <t>HEF26-27/845913</t>
  </si>
  <si>
    <t>HEF26-27/320423</t>
  </si>
  <si>
    <t>Headline Events Fund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</si>
</sst>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6"/>
      <color rgb="FFFF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4"/>
      <color rgb="FF000000"/>
      <name val="Calibri"/>
      <family val="2"/>
    </font>
    <font>
      <b/>
      <sz val="11"/>
      <color rgb="FF000000"/>
      <name val="Aptos Narrow"/>
      <family val="2"/>
    </font>
    <font>
      <sz val="11"/>
      <color rgb="FF747474"/>
      <name val="Aptos Narrow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89E"/>
        <bgColor rgb="FFFCF89E"/>
      </patternFill>
    </fill>
    <fill>
      <patternFill patternType="solid">
        <fgColor rgb="FFFFFF99"/>
        <bgColor rgb="FFFFFF99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1" xfId="0" applyBorder="1"/>
    <xf numFmtId="0" fontId="0" fillId="0" borderId="3" xfId="0" applyBorder="1"/>
    <xf numFmtId="164" fontId="3" fillId="3" borderId="6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0" fillId="0" borderId="26" xfId="0" applyBorder="1"/>
    <xf numFmtId="0" fontId="1" fillId="0" borderId="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25" xfId="0" applyBorder="1"/>
    <xf numFmtId="0" fontId="0" fillId="0" borderId="27" xfId="0" applyBorder="1"/>
    <xf numFmtId="0" fontId="0" fillId="0" borderId="25" xfId="0" applyBorder="1" applyAlignment="1">
      <alignment horizontal="center"/>
    </xf>
    <xf numFmtId="0" fontId="4" fillId="0" borderId="26" xfId="0" applyFont="1" applyBorder="1" applyAlignment="1">
      <alignment horizontal="left"/>
    </xf>
    <xf numFmtId="164" fontId="3" fillId="2" borderId="29" xfId="0" applyNumberFormat="1" applyFont="1" applyFill="1" applyBorder="1"/>
    <xf numFmtId="0" fontId="1" fillId="0" borderId="25" xfId="0" applyFont="1" applyBorder="1"/>
    <xf numFmtId="164" fontId="3" fillId="3" borderId="30" xfId="0" applyNumberFormat="1" applyFont="1" applyFill="1" applyBorder="1" applyAlignment="1">
      <alignment horizontal="center" vertical="center" wrapText="1"/>
    </xf>
    <xf numFmtId="164" fontId="6" fillId="0" borderId="28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164" fontId="7" fillId="0" borderId="28" xfId="0" applyNumberFormat="1" applyFont="1" applyBorder="1" applyAlignment="1">
      <alignment horizontal="center" vertical="center" wrapText="1"/>
    </xf>
    <xf numFmtId="164" fontId="7" fillId="0" borderId="22" xfId="0" applyNumberFormat="1" applyFont="1" applyBorder="1" applyAlignment="1">
      <alignment horizontal="center"/>
    </xf>
    <xf numFmtId="164" fontId="7" fillId="0" borderId="28" xfId="0" applyNumberFormat="1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164" fontId="6" fillId="0" borderId="31" xfId="0" applyNumberFormat="1" applyFon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8" fillId="2" borderId="33" xfId="0" applyFont="1" applyFill="1" applyBorder="1" applyAlignment="1">
      <alignment vertical="center" wrapText="1"/>
    </xf>
    <xf numFmtId="164" fontId="6" fillId="0" borderId="32" xfId="0" applyNumberFormat="1" applyFon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4" fillId="4" borderId="20" xfId="0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vertical="center" wrapText="1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6" fillId="0" borderId="43" xfId="0" applyNumberFormat="1" applyFont="1" applyBorder="1" applyAlignment="1">
      <alignment horizontal="center"/>
    </xf>
    <xf numFmtId="164" fontId="6" fillId="0" borderId="44" xfId="0" applyNumberFormat="1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164" fontId="0" fillId="0" borderId="46" xfId="0" applyNumberFormat="1" applyBorder="1" applyAlignment="1">
      <alignment horizontal="center"/>
    </xf>
    <xf numFmtId="164" fontId="6" fillId="0" borderId="47" xfId="0" applyNumberFormat="1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6" xfId="0" applyBorder="1"/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1" fillId="0" borderId="0" xfId="0" applyFont="1" applyBorder="1"/>
    <xf numFmtId="0" fontId="1" fillId="0" borderId="50" xfId="0" applyFont="1" applyBorder="1" applyAlignment="1">
      <alignment horizontal="center"/>
    </xf>
    <xf numFmtId="164" fontId="6" fillId="0" borderId="23" xfId="0" applyNumberFormat="1" applyFont="1" applyBorder="1" applyAlignment="1">
      <alignment horizontal="center" vertical="center"/>
    </xf>
    <xf numFmtId="0" fontId="6" fillId="0" borderId="20" xfId="0" applyFont="1" applyBorder="1"/>
    <xf numFmtId="0" fontId="1" fillId="0" borderId="38" xfId="0" applyFont="1" applyBorder="1"/>
    <xf numFmtId="164" fontId="6" fillId="6" borderId="20" xfId="0" applyNumberFormat="1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/>
    </xf>
    <xf numFmtId="0" fontId="2" fillId="0" borderId="25" xfId="0" applyFont="1" applyBorder="1"/>
    <xf numFmtId="0" fontId="4" fillId="0" borderId="25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2" fillId="0" borderId="50" xfId="0" applyFont="1" applyBorder="1"/>
    <xf numFmtId="0" fontId="4" fillId="0" borderId="52" xfId="0" applyFont="1" applyBorder="1" applyAlignment="1">
      <alignment horizontal="left"/>
    </xf>
    <xf numFmtId="0" fontId="5" fillId="0" borderId="53" xfId="0" applyFont="1" applyBorder="1" applyAlignment="1">
      <alignment horizontal="left"/>
    </xf>
    <xf numFmtId="0" fontId="1" fillId="0" borderId="54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6" fillId="0" borderId="28" xfId="0" applyFont="1" applyBorder="1"/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164" fontId="3" fillId="3" borderId="18" xfId="0" applyNumberFormat="1" applyFont="1" applyFill="1" applyBorder="1" applyAlignment="1">
      <alignment horizontal="center" vertical="center" wrapText="1"/>
    </xf>
    <xf numFmtId="0" fontId="0" fillId="0" borderId="55" xfId="0" applyBorder="1"/>
    <xf numFmtId="0" fontId="0" fillId="0" borderId="22" xfId="0" applyBorder="1"/>
    <xf numFmtId="0" fontId="0" fillId="0" borderId="28" xfId="0" applyBorder="1"/>
    <xf numFmtId="0" fontId="0" fillId="0" borderId="23" xfId="0" applyBorder="1"/>
    <xf numFmtId="0" fontId="0" fillId="0" borderId="24" xfId="0" applyBorder="1"/>
    <xf numFmtId="164" fontId="0" fillId="0" borderId="56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/>
    </xf>
    <xf numFmtId="0" fontId="1" fillId="2" borderId="21" xfId="0" applyFont="1" applyFill="1" applyBorder="1"/>
    <xf numFmtId="0" fontId="1" fillId="2" borderId="22" xfId="0" applyFont="1" applyFill="1" applyBorder="1"/>
    <xf numFmtId="0" fontId="1" fillId="2" borderId="24" xfId="0" applyFont="1" applyFill="1" applyBorder="1"/>
    <xf numFmtId="0" fontId="1" fillId="0" borderId="10" xfId="0" applyFont="1" applyBorder="1"/>
    <xf numFmtId="0" fontId="0" fillId="2" borderId="7" xfId="0" applyFill="1" applyBorder="1"/>
    <xf numFmtId="0" fontId="3" fillId="2" borderId="48" xfId="0" applyFont="1" applyFill="1" applyBorder="1" applyAlignment="1">
      <alignment vertical="center" wrapText="1"/>
    </xf>
    <xf numFmtId="0" fontId="1" fillId="2" borderId="7" xfId="0" applyFont="1" applyFill="1" applyBorder="1"/>
    <xf numFmtId="0" fontId="3" fillId="2" borderId="36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2" borderId="13" xfId="0" applyFont="1" applyFill="1" applyBorder="1"/>
    <xf numFmtId="0" fontId="3" fillId="2" borderId="49" xfId="0" applyFont="1" applyFill="1" applyBorder="1" applyAlignment="1">
      <alignment vertical="center" wrapText="1"/>
    </xf>
    <xf numFmtId="0" fontId="1" fillId="0" borderId="1" xfId="0" applyFont="1" applyBorder="1"/>
    <xf numFmtId="0" fontId="1" fillId="2" borderId="33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0" borderId="22" xfId="0" applyFont="1" applyBorder="1"/>
    <xf numFmtId="0" fontId="1" fillId="0" borderId="28" xfId="0" applyFont="1" applyBorder="1"/>
    <xf numFmtId="0" fontId="1" fillId="2" borderId="28" xfId="0" applyFont="1" applyFill="1" applyBorder="1"/>
    <xf numFmtId="0" fontId="1" fillId="0" borderId="23" xfId="0" applyFont="1" applyBorder="1"/>
    <xf numFmtId="0" fontId="1" fillId="2" borderId="23" xfId="0" applyFont="1" applyFill="1" applyBorder="1"/>
    <xf numFmtId="0" fontId="1" fillId="0" borderId="24" xfId="0" applyFont="1" applyBorder="1"/>
    <xf numFmtId="0" fontId="5" fillId="0" borderId="57" xfId="0" applyFont="1" applyBorder="1" applyAlignment="1">
      <alignment horizontal="left"/>
    </xf>
    <xf numFmtId="0" fontId="0" fillId="2" borderId="10" xfId="0" applyFill="1" applyBorder="1"/>
    <xf numFmtId="0" fontId="0" fillId="2" borderId="21" xfId="0" applyFill="1" applyBorder="1" applyAlignment="1">
      <alignment vertical="center"/>
    </xf>
    <xf numFmtId="0" fontId="0" fillId="0" borderId="21" xfId="0" applyBorder="1"/>
    <xf numFmtId="0" fontId="0" fillId="0" borderId="40" xfId="0" applyBorder="1"/>
    <xf numFmtId="0" fontId="1" fillId="0" borderId="58" xfId="0" applyFon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6" fillId="6" borderId="33" xfId="0" applyNumberFormat="1" applyFont="1" applyFill="1" applyBorder="1" applyAlignment="1">
      <alignment horizontal="center" wrapText="1"/>
    </xf>
    <xf numFmtId="0" fontId="0" fillId="0" borderId="32" xfId="0" applyBorder="1"/>
    <xf numFmtId="164" fontId="6" fillId="0" borderId="19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0" fontId="0" fillId="2" borderId="48" xfId="0" applyFill="1" applyBorder="1"/>
    <xf numFmtId="0" fontId="0" fillId="2" borderId="36" xfId="0" applyFill="1" applyBorder="1"/>
    <xf numFmtId="0" fontId="0" fillId="0" borderId="36" xfId="0" applyBorder="1"/>
    <xf numFmtId="0" fontId="0" fillId="0" borderId="49" xfId="0" applyBorder="1"/>
    <xf numFmtId="0" fontId="1" fillId="0" borderId="48" xfId="0" applyFont="1" applyBorder="1"/>
    <xf numFmtId="0" fontId="1" fillId="0" borderId="36" xfId="0" applyFont="1" applyBorder="1"/>
    <xf numFmtId="0" fontId="1" fillId="0" borderId="36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164" fontId="0" fillId="0" borderId="48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164" fontId="7" fillId="0" borderId="48" xfId="0" applyNumberFormat="1" applyFont="1" applyBorder="1" applyAlignment="1">
      <alignment horizontal="center"/>
    </xf>
    <xf numFmtId="164" fontId="7" fillId="0" borderId="36" xfId="0" applyNumberFormat="1" applyFont="1" applyBorder="1" applyAlignment="1">
      <alignment horizontal="center"/>
    </xf>
    <xf numFmtId="164" fontId="7" fillId="0" borderId="49" xfId="0" applyNumberFormat="1" applyFont="1" applyBorder="1" applyAlignment="1">
      <alignment horizontal="center"/>
    </xf>
    <xf numFmtId="0" fontId="5" fillId="0" borderId="50" xfId="0" applyFont="1" applyBorder="1" applyAlignment="1">
      <alignment horizontal="left"/>
    </xf>
    <xf numFmtId="0" fontId="0" fillId="0" borderId="50" xfId="0" applyBorder="1" applyAlignment="1">
      <alignment horizontal="center"/>
    </xf>
    <xf numFmtId="164" fontId="3" fillId="4" borderId="51" xfId="0" applyNumberFormat="1" applyFont="1" applyFill="1" applyBorder="1" applyAlignment="1">
      <alignment horizontal="center" vertical="center" wrapText="1"/>
    </xf>
    <xf numFmtId="164" fontId="3" fillId="4" borderId="59" xfId="0" applyNumberFormat="1" applyFont="1" applyFill="1" applyBorder="1" applyAlignment="1">
      <alignment horizontal="center" vertical="center" wrapText="1"/>
    </xf>
    <xf numFmtId="164" fontId="3" fillId="4" borderId="20" xfId="0" applyNumberFormat="1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left"/>
    </xf>
    <xf numFmtId="0" fontId="9" fillId="0" borderId="36" xfId="0" applyFont="1" applyBorder="1" applyAlignment="1">
      <alignment horizontal="left"/>
    </xf>
    <xf numFmtId="0" fontId="9" fillId="0" borderId="49" xfId="0" applyFont="1" applyBorder="1" applyAlignment="1">
      <alignment horizontal="left"/>
    </xf>
    <xf numFmtId="0" fontId="10" fillId="0" borderId="48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2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88C68-E8FF-45C2-B1C9-2FA7060C0AE1}">
  <dimension ref="A1:G26"/>
  <sheetViews>
    <sheetView tabSelected="1" workbookViewId="0">
      <selection activeCell="K18" sqref="K18"/>
    </sheetView>
  </sheetViews>
  <sheetFormatPr defaultRowHeight="15" x14ac:dyDescent="0.25"/>
  <cols>
    <col min="1" max="1" width="9.140625" style="25"/>
    <col min="2" max="2" width="44.85546875" style="66" bestFit="1" customWidth="1"/>
    <col min="3" max="3" width="38.5703125" bestFit="1" customWidth="1"/>
    <col min="4" max="4" width="49" customWidth="1"/>
    <col min="5" max="5" width="14.28515625" customWidth="1"/>
    <col min="6" max="6" width="13.42578125" customWidth="1"/>
    <col min="7" max="7" width="13.7109375" customWidth="1"/>
  </cols>
  <sheetData>
    <row r="1" spans="1:7" ht="21.75" thickBot="1" x14ac:dyDescent="0.4">
      <c r="A1" s="19"/>
      <c r="B1" s="67"/>
      <c r="C1" s="73"/>
      <c r="D1" s="73"/>
      <c r="E1" s="17"/>
      <c r="F1" s="1"/>
      <c r="G1" s="1"/>
    </row>
    <row r="2" spans="1:7" ht="21" x14ac:dyDescent="0.35">
      <c r="A2" s="59"/>
      <c r="B2" s="147" t="s">
        <v>100</v>
      </c>
      <c r="C2" s="75"/>
      <c r="D2" s="74"/>
      <c r="E2" s="23"/>
      <c r="F2" s="1"/>
      <c r="G2" s="1"/>
    </row>
    <row r="3" spans="1:7" ht="18.75" x14ac:dyDescent="0.3">
      <c r="A3" s="59"/>
      <c r="B3" s="145" t="s">
        <v>0</v>
      </c>
      <c r="C3" s="75"/>
      <c r="D3" s="74"/>
      <c r="E3" s="17"/>
      <c r="F3" s="1"/>
      <c r="G3" s="1"/>
    </row>
    <row r="4" spans="1:7" ht="19.5" thickBot="1" x14ac:dyDescent="0.35">
      <c r="A4" s="59"/>
      <c r="B4" s="146" t="s">
        <v>1</v>
      </c>
      <c r="C4" s="75"/>
      <c r="D4" s="74"/>
      <c r="E4" s="17"/>
      <c r="F4" s="1"/>
      <c r="G4" s="1"/>
    </row>
    <row r="5" spans="1:7" ht="16.5" thickBot="1" x14ac:dyDescent="0.3">
      <c r="A5" s="19"/>
      <c r="B5" s="80"/>
      <c r="C5" s="74"/>
      <c r="D5" s="74"/>
      <c r="E5" s="17"/>
      <c r="F5" s="1"/>
      <c r="G5" s="1"/>
    </row>
    <row r="6" spans="1:7" ht="21.75" thickBot="1" x14ac:dyDescent="0.35">
      <c r="A6" s="79"/>
      <c r="B6" s="150" t="s">
        <v>41</v>
      </c>
      <c r="C6" s="78"/>
      <c r="D6" s="78"/>
      <c r="E6" s="2"/>
      <c r="F6" s="2"/>
      <c r="G6" s="2"/>
    </row>
    <row r="7" spans="1:7" ht="60.75" thickBot="1" x14ac:dyDescent="0.3">
      <c r="A7" s="72"/>
      <c r="B7" s="48" t="s">
        <v>39</v>
      </c>
      <c r="C7" s="81" t="s">
        <v>2</v>
      </c>
      <c r="D7" s="81" t="s">
        <v>40</v>
      </c>
      <c r="E7" s="86" t="s">
        <v>3</v>
      </c>
      <c r="F7" s="3" t="s">
        <v>4</v>
      </c>
      <c r="G7" s="26" t="s">
        <v>5</v>
      </c>
    </row>
    <row r="8" spans="1:7" x14ac:dyDescent="0.25">
      <c r="A8" s="58">
        <v>1</v>
      </c>
      <c r="B8" s="117" t="s">
        <v>84</v>
      </c>
      <c r="C8" s="82" t="s">
        <v>6</v>
      </c>
      <c r="D8" s="94" t="s">
        <v>43</v>
      </c>
      <c r="E8" s="44">
        <v>30000</v>
      </c>
      <c r="F8" s="10">
        <v>29454</v>
      </c>
      <c r="G8" s="27">
        <v>29454</v>
      </c>
    </row>
    <row r="9" spans="1:7" x14ac:dyDescent="0.25">
      <c r="A9" s="59">
        <v>2</v>
      </c>
      <c r="B9" s="88" t="s">
        <v>85</v>
      </c>
      <c r="C9" s="83" t="s">
        <v>7</v>
      </c>
      <c r="D9" s="95" t="s">
        <v>7</v>
      </c>
      <c r="E9" s="42">
        <v>30000</v>
      </c>
      <c r="F9" s="11">
        <v>27270</v>
      </c>
      <c r="G9" s="28">
        <v>27270</v>
      </c>
    </row>
    <row r="10" spans="1:7" x14ac:dyDescent="0.25">
      <c r="A10" s="59">
        <v>3</v>
      </c>
      <c r="B10" s="88" t="s">
        <v>86</v>
      </c>
      <c r="C10" s="83" t="s">
        <v>8</v>
      </c>
      <c r="D10" s="95" t="s">
        <v>44</v>
      </c>
      <c r="E10" s="42">
        <v>30000</v>
      </c>
      <c r="F10" s="11">
        <v>27270</v>
      </c>
      <c r="G10" s="28">
        <v>27270</v>
      </c>
    </row>
    <row r="11" spans="1:7" x14ac:dyDescent="0.25">
      <c r="A11" s="59">
        <v>4</v>
      </c>
      <c r="B11" s="88" t="s">
        <v>87</v>
      </c>
      <c r="C11" s="83" t="s">
        <v>9</v>
      </c>
      <c r="D11" s="95" t="s">
        <v>45</v>
      </c>
      <c r="E11" s="42">
        <v>30000</v>
      </c>
      <c r="F11" s="11">
        <v>27162</v>
      </c>
      <c r="G11" s="28">
        <v>27162</v>
      </c>
    </row>
    <row r="12" spans="1:7" x14ac:dyDescent="0.25">
      <c r="A12" s="59">
        <v>5</v>
      </c>
      <c r="B12" s="88" t="s">
        <v>88</v>
      </c>
      <c r="C12" s="83" t="s">
        <v>10</v>
      </c>
      <c r="D12" s="95" t="s">
        <v>46</v>
      </c>
      <c r="E12" s="42">
        <v>30000</v>
      </c>
      <c r="F12" s="11">
        <v>26727</v>
      </c>
      <c r="G12" s="28">
        <v>26727</v>
      </c>
    </row>
    <row r="13" spans="1:7" x14ac:dyDescent="0.25">
      <c r="A13" s="59">
        <v>6</v>
      </c>
      <c r="B13" s="90" t="s">
        <v>89</v>
      </c>
      <c r="C13" s="84" t="s">
        <v>11</v>
      </c>
      <c r="D13" s="95" t="s">
        <v>47</v>
      </c>
      <c r="E13" s="43">
        <v>30000</v>
      </c>
      <c r="F13" s="12">
        <v>25908</v>
      </c>
      <c r="G13" s="28">
        <v>25908</v>
      </c>
    </row>
    <row r="14" spans="1:7" x14ac:dyDescent="0.25">
      <c r="A14" s="59">
        <v>7</v>
      </c>
      <c r="B14" s="88" t="s">
        <v>90</v>
      </c>
      <c r="C14" s="83" t="s">
        <v>12</v>
      </c>
      <c r="D14" s="95" t="s">
        <v>48</v>
      </c>
      <c r="E14" s="42">
        <v>30000</v>
      </c>
      <c r="F14" s="11">
        <v>24681</v>
      </c>
      <c r="G14" s="28">
        <v>20604.5</v>
      </c>
    </row>
    <row r="15" spans="1:7" ht="15.75" thickBot="1" x14ac:dyDescent="0.3">
      <c r="A15" s="59">
        <v>8</v>
      </c>
      <c r="B15" s="118" t="s">
        <v>91</v>
      </c>
      <c r="C15" s="85" t="s">
        <v>13</v>
      </c>
      <c r="D15" s="96" t="s">
        <v>49</v>
      </c>
      <c r="E15" s="43">
        <v>30000</v>
      </c>
      <c r="F15" s="12">
        <v>24681</v>
      </c>
      <c r="G15" s="68">
        <v>20604.5</v>
      </c>
    </row>
    <row r="16" spans="1:7" ht="30.75" thickBot="1" x14ac:dyDescent="0.3">
      <c r="A16" s="59"/>
      <c r="B16" s="46"/>
      <c r="C16" s="69"/>
      <c r="D16" s="69"/>
      <c r="E16" s="40"/>
      <c r="F16" s="40"/>
      <c r="G16" s="71" t="s">
        <v>38</v>
      </c>
    </row>
    <row r="17" spans="1:7" ht="30" x14ac:dyDescent="0.25">
      <c r="A17" s="59">
        <v>9</v>
      </c>
      <c r="B17" s="116" t="s">
        <v>92</v>
      </c>
      <c r="C17" s="106" t="s">
        <v>14</v>
      </c>
      <c r="D17" s="107" t="s">
        <v>50</v>
      </c>
      <c r="E17" s="92">
        <v>28000</v>
      </c>
      <c r="F17" s="4">
        <v>22906.799999999999</v>
      </c>
      <c r="G17" s="29"/>
    </row>
    <row r="18" spans="1:7" x14ac:dyDescent="0.25">
      <c r="A18" s="59">
        <v>10</v>
      </c>
      <c r="B18" s="89" t="s">
        <v>93</v>
      </c>
      <c r="C18" s="108" t="s">
        <v>15</v>
      </c>
      <c r="D18" s="95" t="s">
        <v>51</v>
      </c>
      <c r="E18" s="93">
        <v>29880</v>
      </c>
      <c r="F18" s="5">
        <v>21728.74</v>
      </c>
      <c r="G18" s="30"/>
    </row>
    <row r="19" spans="1:7" x14ac:dyDescent="0.25">
      <c r="A19" s="59">
        <v>11</v>
      </c>
      <c r="B19" s="89" t="s">
        <v>94</v>
      </c>
      <c r="C19" s="109" t="s">
        <v>16</v>
      </c>
      <c r="D19" s="110" t="s">
        <v>52</v>
      </c>
      <c r="E19" s="44">
        <v>30000</v>
      </c>
      <c r="F19" s="6">
        <v>21408</v>
      </c>
      <c r="G19" s="31"/>
    </row>
    <row r="20" spans="1:7" x14ac:dyDescent="0.25">
      <c r="A20" s="59">
        <v>12</v>
      </c>
      <c r="B20" s="88" t="s">
        <v>95</v>
      </c>
      <c r="C20" s="108" t="s">
        <v>17</v>
      </c>
      <c r="D20" s="108" t="s">
        <v>17</v>
      </c>
      <c r="E20" s="42">
        <v>29826.9</v>
      </c>
      <c r="F20" s="7">
        <v>20878.2</v>
      </c>
      <c r="G20" s="30"/>
    </row>
    <row r="21" spans="1:7" x14ac:dyDescent="0.25">
      <c r="A21" s="59">
        <v>13</v>
      </c>
      <c r="B21" s="88" t="s">
        <v>96</v>
      </c>
      <c r="C21" s="108" t="s">
        <v>18</v>
      </c>
      <c r="D21" s="95" t="s">
        <v>53</v>
      </c>
      <c r="E21" s="42">
        <v>30000</v>
      </c>
      <c r="F21" s="7">
        <v>20862</v>
      </c>
      <c r="G21" s="30"/>
    </row>
    <row r="22" spans="1:7" x14ac:dyDescent="0.25">
      <c r="A22" s="59">
        <v>14</v>
      </c>
      <c r="B22" s="88" t="s">
        <v>97</v>
      </c>
      <c r="C22" s="108" t="s">
        <v>19</v>
      </c>
      <c r="D22" s="95" t="s">
        <v>54</v>
      </c>
      <c r="E22" s="42">
        <v>30000</v>
      </c>
      <c r="F22" s="7">
        <v>20316</v>
      </c>
      <c r="G22" s="30"/>
    </row>
    <row r="23" spans="1:7" x14ac:dyDescent="0.25">
      <c r="A23" s="59">
        <v>15</v>
      </c>
      <c r="B23" s="88" t="s">
        <v>98</v>
      </c>
      <c r="C23" s="111" t="s">
        <v>20</v>
      </c>
      <c r="D23" s="112" t="s">
        <v>55</v>
      </c>
      <c r="E23" s="43">
        <v>30000</v>
      </c>
      <c r="F23" s="8">
        <v>19092</v>
      </c>
      <c r="G23" s="30"/>
    </row>
    <row r="24" spans="1:7" ht="15.75" thickBot="1" x14ac:dyDescent="0.3">
      <c r="A24" s="59">
        <v>16</v>
      </c>
      <c r="B24" s="91" t="s">
        <v>99</v>
      </c>
      <c r="C24" s="113" t="s">
        <v>21</v>
      </c>
      <c r="D24" s="96" t="s">
        <v>56</v>
      </c>
      <c r="E24" s="43">
        <v>27700</v>
      </c>
      <c r="F24" s="8">
        <v>15235</v>
      </c>
      <c r="G24" s="32"/>
    </row>
    <row r="25" spans="1:7" ht="15.75" thickBot="1" x14ac:dyDescent="0.3">
      <c r="A25" s="59"/>
      <c r="B25" s="50"/>
      <c r="C25" s="87"/>
      <c r="D25" s="87"/>
      <c r="E25" s="9">
        <f>SUM(E8:E24)</f>
        <v>475406.9</v>
      </c>
      <c r="F25" s="13">
        <f>SUM(F8:F24)</f>
        <v>375579.74</v>
      </c>
      <c r="G25" s="33">
        <f>SUM(G8:G24)</f>
        <v>205000</v>
      </c>
    </row>
    <row r="26" spans="1:7" x14ac:dyDescent="0.25">
      <c r="B26" s="70"/>
      <c r="C26" s="24"/>
      <c r="D26" s="24"/>
      <c r="E26" s="20"/>
      <c r="F26" s="20"/>
      <c r="G26" s="21"/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0BCD8-A0FF-44FA-93A3-86BDF582EC52}">
  <dimension ref="A1:G25"/>
  <sheetViews>
    <sheetView workbookViewId="0">
      <selection activeCell="C3" sqref="C3"/>
    </sheetView>
  </sheetViews>
  <sheetFormatPr defaultRowHeight="15" x14ac:dyDescent="0.25"/>
  <cols>
    <col min="1" max="1" width="8" style="16" customWidth="1"/>
    <col min="2" max="2" width="46.28515625" style="16" customWidth="1"/>
    <col min="3" max="4" width="42.7109375" customWidth="1"/>
    <col min="5" max="5" width="19.5703125" customWidth="1"/>
    <col min="6" max="6" width="16" customWidth="1"/>
    <col min="7" max="7" width="13.42578125" customWidth="1"/>
  </cols>
  <sheetData>
    <row r="1" spans="1:7" ht="21.75" thickBot="1" x14ac:dyDescent="0.4">
      <c r="A1" s="14"/>
      <c r="B1" s="76"/>
      <c r="C1" s="73"/>
      <c r="D1" s="73"/>
      <c r="E1" s="22"/>
      <c r="F1" s="22"/>
      <c r="G1" s="22"/>
    </row>
    <row r="2" spans="1:7" ht="21" x14ac:dyDescent="0.35">
      <c r="A2" s="14"/>
      <c r="B2" s="147" t="s">
        <v>100</v>
      </c>
      <c r="C2" s="148"/>
      <c r="D2" s="74"/>
      <c r="E2" s="22"/>
      <c r="F2" s="22"/>
      <c r="G2" s="22"/>
    </row>
    <row r="3" spans="1:7" ht="18.75" x14ac:dyDescent="0.3">
      <c r="A3" s="14"/>
      <c r="B3" s="145" t="s">
        <v>0</v>
      </c>
      <c r="C3" s="144"/>
      <c r="D3" s="74"/>
      <c r="E3" s="22"/>
      <c r="F3" s="22"/>
      <c r="G3" s="22"/>
    </row>
    <row r="4" spans="1:7" ht="19.5" thickBot="1" x14ac:dyDescent="0.35">
      <c r="A4" s="14"/>
      <c r="B4" s="146"/>
      <c r="C4" s="144"/>
      <c r="D4" s="74"/>
      <c r="E4" s="22"/>
      <c r="F4" s="22"/>
      <c r="G4" s="22"/>
    </row>
    <row r="5" spans="1:7" ht="16.5" thickBot="1" x14ac:dyDescent="0.3">
      <c r="A5" s="14"/>
      <c r="B5" s="77"/>
      <c r="C5" s="74"/>
      <c r="D5" s="74"/>
      <c r="E5" s="22"/>
      <c r="F5" s="22"/>
      <c r="G5" s="22"/>
    </row>
    <row r="6" spans="1:7" ht="21.75" thickBot="1" x14ac:dyDescent="0.4">
      <c r="A6" s="14"/>
      <c r="B6" s="149" t="s">
        <v>42</v>
      </c>
      <c r="C6" s="114"/>
      <c r="D6" s="139"/>
      <c r="E6" s="140"/>
      <c r="F6" s="140"/>
      <c r="G6" s="140"/>
    </row>
    <row r="7" spans="1:7" ht="60.75" thickBot="1" x14ac:dyDescent="0.3">
      <c r="A7" s="47"/>
      <c r="B7" s="48" t="s">
        <v>39</v>
      </c>
      <c r="C7" s="41" t="s">
        <v>2</v>
      </c>
      <c r="D7" s="41" t="s">
        <v>40</v>
      </c>
      <c r="E7" s="141" t="s">
        <v>22</v>
      </c>
      <c r="F7" s="142" t="s">
        <v>4</v>
      </c>
      <c r="G7" s="143" t="s">
        <v>23</v>
      </c>
    </row>
    <row r="8" spans="1:7" x14ac:dyDescent="0.25">
      <c r="A8" s="38">
        <v>1</v>
      </c>
      <c r="B8" s="98" t="s">
        <v>70</v>
      </c>
      <c r="C8" s="99" t="s">
        <v>24</v>
      </c>
      <c r="D8" s="100" t="s">
        <v>24</v>
      </c>
      <c r="E8" s="52">
        <v>10000</v>
      </c>
      <c r="F8" s="52">
        <v>9300</v>
      </c>
      <c r="G8" s="53">
        <v>9300</v>
      </c>
    </row>
    <row r="9" spans="1:7" x14ac:dyDescent="0.25">
      <c r="A9" s="15">
        <v>2</v>
      </c>
      <c r="B9" s="115" t="s">
        <v>71</v>
      </c>
      <c r="C9" s="101" t="s">
        <v>25</v>
      </c>
      <c r="D9" s="97" t="s">
        <v>57</v>
      </c>
      <c r="E9" s="34">
        <v>10000</v>
      </c>
      <c r="F9" s="34">
        <v>7800</v>
      </c>
      <c r="G9" s="54">
        <v>7800</v>
      </c>
    </row>
    <row r="10" spans="1:7" ht="30" x14ac:dyDescent="0.25">
      <c r="A10" s="15">
        <v>3</v>
      </c>
      <c r="B10" s="115" t="s">
        <v>72</v>
      </c>
      <c r="C10" s="101" t="s">
        <v>26</v>
      </c>
      <c r="D10" s="102" t="s">
        <v>58</v>
      </c>
      <c r="E10" s="34">
        <v>10000</v>
      </c>
      <c r="F10" s="34">
        <v>7600</v>
      </c>
      <c r="G10" s="54">
        <v>7600</v>
      </c>
    </row>
    <row r="11" spans="1:7" x14ac:dyDescent="0.25">
      <c r="A11" s="15">
        <v>4</v>
      </c>
      <c r="B11" s="115" t="s">
        <v>73</v>
      </c>
      <c r="C11" s="101" t="s">
        <v>27</v>
      </c>
      <c r="D11" s="103" t="s">
        <v>59</v>
      </c>
      <c r="E11" s="34">
        <v>10000</v>
      </c>
      <c r="F11" s="34">
        <v>7500</v>
      </c>
      <c r="G11" s="54">
        <v>7500</v>
      </c>
    </row>
    <row r="12" spans="1:7" ht="15.75" thickBot="1" x14ac:dyDescent="0.3">
      <c r="A12" s="18">
        <v>5</v>
      </c>
      <c r="B12" s="98" t="s">
        <v>74</v>
      </c>
      <c r="C12" s="104" t="s">
        <v>28</v>
      </c>
      <c r="D12" s="105" t="s">
        <v>60</v>
      </c>
      <c r="E12" s="56">
        <v>10000</v>
      </c>
      <c r="F12" s="56">
        <v>7400</v>
      </c>
      <c r="G12" s="57">
        <v>3250</v>
      </c>
    </row>
    <row r="13" spans="1:7" ht="30.75" thickBot="1" x14ac:dyDescent="0.3">
      <c r="A13" s="39"/>
      <c r="B13" s="119"/>
      <c r="C13" s="49"/>
      <c r="D13" s="35"/>
      <c r="E13" s="120"/>
      <c r="F13" s="121"/>
      <c r="G13" s="122" t="s">
        <v>38</v>
      </c>
    </row>
    <row r="14" spans="1:7" x14ac:dyDescent="0.25">
      <c r="A14" s="38">
        <v>6</v>
      </c>
      <c r="B14" s="126" t="s">
        <v>75</v>
      </c>
      <c r="C14" s="99" t="s">
        <v>29</v>
      </c>
      <c r="D14" s="130" t="s">
        <v>61</v>
      </c>
      <c r="E14" s="134">
        <v>10000</v>
      </c>
      <c r="F14" s="136">
        <v>7100</v>
      </c>
      <c r="G14" s="134"/>
    </row>
    <row r="15" spans="1:7" x14ac:dyDescent="0.25">
      <c r="A15" s="15">
        <v>7</v>
      </c>
      <c r="B15" s="127" t="s">
        <v>76</v>
      </c>
      <c r="C15" s="101" t="s">
        <v>30</v>
      </c>
      <c r="D15" s="131" t="s">
        <v>62</v>
      </c>
      <c r="E15" s="37">
        <v>10000</v>
      </c>
      <c r="F15" s="137">
        <v>7000</v>
      </c>
      <c r="G15" s="37"/>
    </row>
    <row r="16" spans="1:7" x14ac:dyDescent="0.25">
      <c r="A16" s="15">
        <v>8</v>
      </c>
      <c r="B16" s="127" t="s">
        <v>77</v>
      </c>
      <c r="C16" s="101" t="s">
        <v>31</v>
      </c>
      <c r="D16" s="131" t="s">
        <v>63</v>
      </c>
      <c r="E16" s="37">
        <v>9700</v>
      </c>
      <c r="F16" s="137">
        <v>6499</v>
      </c>
      <c r="G16" s="37"/>
    </row>
    <row r="17" spans="1:7" x14ac:dyDescent="0.25">
      <c r="A17" s="15">
        <v>9</v>
      </c>
      <c r="B17" s="127" t="s">
        <v>78</v>
      </c>
      <c r="C17" s="101" t="s">
        <v>32</v>
      </c>
      <c r="D17" s="131" t="s">
        <v>64</v>
      </c>
      <c r="E17" s="37">
        <v>6705</v>
      </c>
      <c r="F17" s="137">
        <v>4325</v>
      </c>
      <c r="G17" s="37"/>
    </row>
    <row r="18" spans="1:7" x14ac:dyDescent="0.25">
      <c r="A18" s="15">
        <v>10</v>
      </c>
      <c r="B18" s="128" t="s">
        <v>79</v>
      </c>
      <c r="C18" s="101" t="s">
        <v>33</v>
      </c>
      <c r="D18" s="131" t="s">
        <v>65</v>
      </c>
      <c r="E18" s="37">
        <v>10000</v>
      </c>
      <c r="F18" s="137">
        <v>6450</v>
      </c>
      <c r="G18" s="37"/>
    </row>
    <row r="19" spans="1:7" ht="30" x14ac:dyDescent="0.25">
      <c r="A19" s="15">
        <v>11</v>
      </c>
      <c r="B19" s="128" t="s">
        <v>80</v>
      </c>
      <c r="C19" s="101" t="s">
        <v>34</v>
      </c>
      <c r="D19" s="132" t="s">
        <v>66</v>
      </c>
      <c r="E19" s="37">
        <v>10000</v>
      </c>
      <c r="F19" s="137">
        <v>6400</v>
      </c>
      <c r="G19" s="37"/>
    </row>
    <row r="20" spans="1:7" x14ac:dyDescent="0.25">
      <c r="A20" s="15">
        <v>12</v>
      </c>
      <c r="B20" s="128" t="s">
        <v>81</v>
      </c>
      <c r="C20" s="101" t="s">
        <v>35</v>
      </c>
      <c r="D20" s="131" t="s">
        <v>67</v>
      </c>
      <c r="E20" s="37">
        <v>10000</v>
      </c>
      <c r="F20" s="137">
        <v>5500</v>
      </c>
      <c r="G20" s="37"/>
    </row>
    <row r="21" spans="1:7" x14ac:dyDescent="0.25">
      <c r="A21" s="15">
        <v>13</v>
      </c>
      <c r="B21" s="128" t="s">
        <v>82</v>
      </c>
      <c r="C21" s="101" t="s">
        <v>36</v>
      </c>
      <c r="D21" s="131" t="s">
        <v>68</v>
      </c>
      <c r="E21" s="37">
        <v>10000</v>
      </c>
      <c r="F21" s="137">
        <v>5400</v>
      </c>
      <c r="G21" s="37"/>
    </row>
    <row r="22" spans="1:7" ht="30.75" thickBot="1" x14ac:dyDescent="0.3">
      <c r="A22" s="18">
        <v>14</v>
      </c>
      <c r="B22" s="129" t="s">
        <v>83</v>
      </c>
      <c r="C22" s="104" t="s">
        <v>37</v>
      </c>
      <c r="D22" s="133" t="s">
        <v>69</v>
      </c>
      <c r="E22" s="135">
        <v>10000</v>
      </c>
      <c r="F22" s="138">
        <v>5200</v>
      </c>
      <c r="G22" s="135"/>
    </row>
    <row r="23" spans="1:7" ht="15.75" thickBot="1" x14ac:dyDescent="0.3">
      <c r="A23" s="39"/>
      <c r="B23" s="45"/>
      <c r="C23" s="123"/>
      <c r="D23" s="123"/>
      <c r="E23" s="124">
        <f>SUM(E8:E22)</f>
        <v>136405</v>
      </c>
      <c r="F23" s="125">
        <f>SUM(F8:F22)</f>
        <v>93474</v>
      </c>
      <c r="G23" s="36">
        <f>SUM(G8:G22)</f>
        <v>35450</v>
      </c>
    </row>
    <row r="24" spans="1:7" x14ac:dyDescent="0.25">
      <c r="A24" s="58"/>
      <c r="B24" s="51"/>
      <c r="C24" s="60"/>
      <c r="D24" s="60"/>
      <c r="E24" s="61"/>
      <c r="F24" s="61"/>
      <c r="G24" s="62"/>
    </row>
    <row r="25" spans="1:7" ht="15.75" thickBot="1" x14ac:dyDescent="0.3">
      <c r="A25" s="59"/>
      <c r="B25" s="55"/>
      <c r="C25" s="63"/>
      <c r="D25" s="63"/>
      <c r="E25" s="64"/>
      <c r="F25" s="64"/>
      <c r="G25" s="65"/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HEF up to £30k</vt:lpstr>
      <vt:lpstr>HEF up to £10k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Ailish McDaid</dc:creator>
  <cp:lastModifiedBy>Ailish McDaid</cp:lastModifiedBy>
  <cp:lastPrinted>2026-03-16T12:13:23Z</cp:lastPrinted>
  <dcterms:created xsi:type="dcterms:W3CDTF">2026-03-04T10:26:44Z</dcterms:created>
  <dcterms:modified xsi:type="dcterms:W3CDTF">2026-03-16T14:11:15Z</dcterms:modified>
</cp:coreProperties>
</file>